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ฟอร์มเว็บไซต์แก้ไข\"/>
    </mc:Choice>
  </mc:AlternateContent>
  <xr:revisionPtr revIDLastSave="0" documentId="13_ncr:1_{7C918026-D197-4A55-B143-8CE89B4531C7}" xr6:coauthVersionLast="47" xr6:coauthVersionMax="47" xr10:uidLastSave="{00000000-0000-0000-0000-000000000000}"/>
  <bookViews>
    <workbookView xWindow="-120" yWindow="-120" windowWidth="24240" windowHeight="13020" tabRatio="6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1" l="1"/>
  <c r="G26" i="1"/>
  <c r="H21" i="1"/>
  <c r="H24" i="1" s="1"/>
  <c r="I21" i="1"/>
  <c r="I24" i="1" s="1"/>
  <c r="J21" i="1"/>
  <c r="J24" i="1" s="1"/>
  <c r="K21" i="1"/>
  <c r="K24" i="1" s="1"/>
  <c r="G21" i="1"/>
  <c r="G24" i="1" s="1"/>
  <c r="F21" i="1"/>
  <c r="L21" i="1" l="1"/>
  <c r="G28" i="1"/>
  <c r="G29" i="1"/>
  <c r="L9" i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G30" i="1" l="1"/>
</calcChain>
</file>

<file path=xl/sharedStrings.xml><?xml version="1.0" encoding="utf-8"?>
<sst xmlns="http://schemas.openxmlformats.org/spreadsheetml/2006/main" count="56" uniqueCount="45">
  <si>
    <t>ทะเบียนคุมเงินทุนวิจัย</t>
  </si>
  <si>
    <t>ที่</t>
  </si>
  <si>
    <t>วันที่</t>
  </si>
  <si>
    <t>รายการ</t>
  </si>
  <si>
    <t>รายรับ</t>
  </si>
  <si>
    <t>รายจ่าย</t>
  </si>
  <si>
    <t>อัตราแลกเปลี่ยน</t>
  </si>
  <si>
    <t>ค่า...</t>
  </si>
  <si>
    <t>คงเหลือ</t>
  </si>
  <si>
    <t>ศธ. 000/0000</t>
  </si>
  <si>
    <t>ดอกเบี้ยเงินฝากธนาคาร</t>
  </si>
  <si>
    <t>รับเงินงวด 2 เข้าบัญชีโครงการ...                 ค่า Overhead 4% ให้ MU … บาท            ค่า Overhead 6% ให้ ส่วนงาน ... บาท</t>
  </si>
  <si>
    <t>รับเงินงวด 1 เข้าบัญชีโครงการ...                 ค่า Overhead 4% ให้ MU … บาท            ค่า Overhead 6% ให้ ส่วนงาน ... บาท</t>
  </si>
  <si>
    <t>ผู้จัดทำ ...................................................</t>
  </si>
  <si>
    <t xml:space="preserve"> </t>
  </si>
  <si>
    <t xml:space="preserve">       ( ................................................... )</t>
  </si>
  <si>
    <t>ตำแหน่ง ...................................................</t>
  </si>
  <si>
    <t>ผู้ตรวจสอบ ...................................................</t>
  </si>
  <si>
    <t xml:space="preserve">             ( ................................................... )</t>
  </si>
  <si>
    <t>ตำแหน่ง .........................................................</t>
  </si>
  <si>
    <t>ชื่อโครงการ ...................................................................................................................................</t>
  </si>
  <si>
    <t>หัวหน้าโครงการ .............................................................................................................................</t>
  </si>
  <si>
    <t>งวดระยะเวลา ................(วันที่)...............ถึง................(วันที่)................</t>
  </si>
  <si>
    <t>สัดส่วนตามข้อตกลง</t>
  </si>
  <si>
    <t>สัดส่วนจากการใช้จ่ายจริง</t>
  </si>
  <si>
    <t>ค่าใชจ่ายจริง</t>
  </si>
  <si>
    <t>ดอกเบี้ยรับ</t>
  </si>
  <si>
    <t>รวม</t>
  </si>
  <si>
    <t>คงเหลือและนำส่งคืน</t>
  </si>
  <si>
    <t>เงินสนับสนุนเข้าโครงการ</t>
  </si>
  <si>
    <t>แหล่งทุน .......................................................................................................................</t>
  </si>
  <si>
    <t>ส่วนงาน ........................................................................................................................</t>
  </si>
  <si>
    <t xml:space="preserve">จำนวนเงินทั้งโครงการ .............................................บาท (…...…FC……..) </t>
  </si>
  <si>
    <t xml:space="preserve">จำนวนเงินสำหรับงวด .............................................บาท (…...…FC……..) </t>
  </si>
  <si>
    <t>เลขที่เอกสาร/ใบเสร็จ</t>
  </si>
  <si>
    <t>รายงานฉบับที่ ........... จากทั้งหมด ............ ฉบับ</t>
  </si>
  <si>
    <t>งวดที่ .................. จากทั้งหมด ................. งวด</t>
  </si>
  <si>
    <t>ระยะเวลาทั้งโครงการ .............(วันที่)............ถึง.............(วันที่).............</t>
  </si>
  <si>
    <t>รายจ่าย**</t>
  </si>
  <si>
    <t>หมวดค่าตอบแทน/ค่าจ้าง (Salary/Wage)</t>
  </si>
  <si>
    <t>หมวดค่าวัสดุ 
(Material and supplies)</t>
  </si>
  <si>
    <t>หมวดอื่นๆ…(โปรดระบุ)...
(Others)</t>
  </si>
  <si>
    <t>หมายเหตุ : FC หมายถึง Foreign Currency, **สามารถปรับหมวดรายจ่ายได้ตามความเหมาะสม</t>
  </si>
  <si>
    <t>หมวดครุภัณฑ์ 
(Equipment)</t>
  </si>
  <si>
    <t>หมวดค่าใช้สอย 
(Operational costs)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</si>
</sst>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u val="doubleAccounting"/>
      <sz val="14"/>
      <color theme="1"/>
      <name val="TH SarabunPSK"/>
      <family val="2"/>
    </font>
    <font>
      <b/>
      <sz val="18"/>
      <color theme="1"/>
      <name val="TH SarabunPSK"/>
      <family val="2"/>
    </font>
    <font>
      <u val="doubleAccounting"/>
      <sz val="16"/>
      <color theme="1"/>
      <name val="TH SarabunPSK"/>
      <family val="2"/>
    </font>
    <font>
      <u val="double"/>
      <sz val="16"/>
      <color theme="1"/>
      <name val="TH SarabunPSK"/>
      <family val="2"/>
    </font>
    <font>
      <u val="singleAccounting"/>
      <sz val="16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Font="1" applyBorder="1" applyAlignment="1">
      <alignment vertical="top"/>
    </xf>
    <xf numFmtId="164" fontId="2" fillId="0" borderId="1" xfId="1" applyFont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164" fontId="2" fillId="0" borderId="1" xfId="0" applyNumberFormat="1" applyFont="1" applyFill="1" applyBorder="1" applyAlignment="1">
      <alignment vertical="top"/>
    </xf>
    <xf numFmtId="164" fontId="2" fillId="0" borderId="1" xfId="1" applyFont="1" applyFill="1" applyBorder="1"/>
    <xf numFmtId="0" fontId="5" fillId="0" borderId="0" xfId="0" applyFont="1" applyFill="1" applyBorder="1" applyAlignment="1">
      <alignment horizontal="center"/>
    </xf>
    <xf numFmtId="164" fontId="6" fillId="0" borderId="0" xfId="0" applyNumberFormat="1" applyFont="1" applyFill="1" applyBorder="1" applyAlignment="1"/>
    <xf numFmtId="164" fontId="6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9" fontId="3" fillId="0" borderId="0" xfId="0" applyNumberFormat="1" applyFont="1" applyFill="1"/>
    <xf numFmtId="0" fontId="3" fillId="0" borderId="0" xfId="0" applyFont="1" applyFill="1" applyBorder="1" applyAlignment="1">
      <alignment horizontal="center"/>
    </xf>
    <xf numFmtId="9" fontId="8" fillId="0" borderId="0" xfId="2" applyFont="1" applyFill="1" applyBorder="1" applyAlignment="1"/>
    <xf numFmtId="164" fontId="8" fillId="0" borderId="0" xfId="0" applyNumberFormat="1" applyFont="1" applyFill="1" applyBorder="1" applyAlignment="1"/>
    <xf numFmtId="164" fontId="8" fillId="0" borderId="0" xfId="1" applyFont="1" applyFill="1" applyBorder="1"/>
    <xf numFmtId="164" fontId="2" fillId="0" borderId="0" xfId="0" applyNumberFormat="1" applyFont="1"/>
    <xf numFmtId="164" fontId="3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164" fontId="10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4" fontId="3" fillId="0" borderId="0" xfId="1" applyFont="1" applyFill="1" applyBorder="1" applyAlignment="1"/>
    <xf numFmtId="164" fontId="10" fillId="0" borderId="0" xfId="1" applyFont="1" applyFill="1" applyBorder="1" applyAlignment="1"/>
    <xf numFmtId="0" fontId="3" fillId="0" borderId="0" xfId="0" applyFont="1" applyFill="1" applyBorder="1" applyAlignment="1">
      <alignment horizontal="right"/>
    </xf>
    <xf numFmtId="164" fontId="11" fillId="3" borderId="0" xfId="1" applyFont="1" applyFill="1" applyBorder="1" applyAlignment="1"/>
    <xf numFmtId="9" fontId="3" fillId="0" borderId="0" xfId="2" applyFont="1" applyFill="1" applyBorder="1" applyAlignment="1"/>
    <xf numFmtId="164" fontId="2" fillId="0" borderId="2" xfId="1" applyFont="1" applyFill="1" applyBorder="1"/>
    <xf numFmtId="164" fontId="2" fillId="2" borderId="1" xfId="0" applyNumberFormat="1" applyFont="1" applyFill="1" applyBorder="1" applyAlignment="1"/>
    <xf numFmtId="164" fontId="11" fillId="0" borderId="0" xfId="1" applyFont="1" applyFill="1" applyBorder="1" applyAlignment="1"/>
    <xf numFmtId="164" fontId="2" fillId="0" borderId="1" xfId="1" applyFont="1" applyFill="1" applyBorder="1" applyAlignment="1">
      <alignment vertical="top"/>
    </xf>
    <xf numFmtId="164" fontId="6" fillId="2" borderId="16" xfId="1" applyFont="1" applyFill="1" applyBorder="1"/>
    <xf numFmtId="0" fontId="12" fillId="0" borderId="0" xfId="0" applyFont="1"/>
    <xf numFmtId="0" fontId="12" fillId="2" borderId="4" xfId="0" applyFont="1" applyFill="1" applyBorder="1" applyAlignment="1">
      <alignment horizontal="center" wrapText="1"/>
    </xf>
    <xf numFmtId="0" fontId="12" fillId="2" borderId="12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5" fillId="0" borderId="6" xfId="0" applyFont="1" applyFill="1" applyBorder="1" applyAlignment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306917</xdr:colOff>
      <xdr:row>0</xdr:row>
      <xdr:rowOff>10584</xdr:rowOff>
    </xdr:from>
    <xdr:to>
      <xdr:col>2</xdr:col>
      <xdr:colOff>1365039</xdr:colOff>
      <xdr:row>1</xdr:row>
      <xdr:rowOff>9368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50334" y="10584"/>
          <a:ext cx="1735455" cy="37978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r">
            <a:spcAft>
              <a:spcPts val="0"/>
            </a:spcAft>
          </a:pPr>
          <a:r>
            <a:rPr lang="th-TH" sz="1600">
              <a:effectLst/>
              <a:latin typeface="AngsanaUPC" panose="02020603050405020304" pitchFamily="18" charset="-34"/>
              <a:ea typeface="Times New Roman" panose="02020603050405020304" pitchFamily="18" charset="0"/>
              <a:cs typeface="TH SarabunPSK" panose="020B0500040200020003" pitchFamily="34" charset="-34"/>
            </a:rPr>
            <a:t>แบบฟอร์ม </a:t>
          </a:r>
          <a:r>
            <a:rPr lang="en-US" sz="1600">
              <a:effectLst/>
              <a:latin typeface="TH SarabunPSK" panose="020B0500040200020003" pitchFamily="34" charset="-34"/>
              <a:ea typeface="Times New Roman" panose="02020603050405020304" pitchFamily="18" charset="0"/>
              <a:cs typeface="AngsanaUPC" panose="02020603050405020304" pitchFamily="18" charset="-34"/>
            </a:rPr>
            <a:t>RMD 09/2569</a:t>
          </a:r>
          <a:endParaRPr lang="en-US" sz="1400">
            <a:effectLst/>
            <a:latin typeface="AngsanaUPC" panose="02020603050405020304" pitchFamily="18" charset="-34"/>
            <a:ea typeface="Times New Roman" panose="02020603050405020304" pitchFamily="18" charset="0"/>
            <a:cs typeface="AngsanaUPC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view="pageBreakPreview" zoomScale="90" zoomScaleNormal="90" zoomScaleSheetLayoutView="90" workbookViewId="0">
      <selection activeCell="N11" sqref="N11"/>
    </sheetView>
  </sheetViews>
  <sheetFormatPr defaultColWidth="8.85546875" defaultRowHeight="24"/>
  <cols>
    <col min="1" max="1" width="3.140625" style="3" customWidth="1"/>
    <col min="2" max="2" width="8.85546875" style="2"/>
    <col min="3" max="3" width="29.140625" style="2" customWidth="1"/>
    <col min="4" max="4" width="12.28515625" style="14" customWidth="1"/>
    <col min="5" max="6" width="12.28515625" style="2" customWidth="1"/>
    <col min="7" max="12" width="20.140625" style="2" customWidth="1"/>
    <col min="13" max="13" width="8.85546875" style="2"/>
    <col min="14" max="14" width="11" style="2" bestFit="1" customWidth="1"/>
    <col min="15" max="16384" width="8.85546875" style="2"/>
  </cols>
  <sheetData>
    <row r="1" spans="1:15" s="21" customFormat="1" ht="30.6" customHeight="1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6"/>
    </row>
    <row r="2" spans="1:15" s="21" customFormat="1">
      <c r="A2" s="79" t="s">
        <v>20</v>
      </c>
      <c r="B2" s="75"/>
      <c r="C2" s="75"/>
      <c r="D2" s="75"/>
      <c r="E2" s="75"/>
      <c r="F2" s="75"/>
      <c r="G2" s="75" t="s">
        <v>30</v>
      </c>
      <c r="H2" s="75"/>
      <c r="I2" s="75"/>
      <c r="J2" s="75"/>
      <c r="K2" s="75"/>
      <c r="L2" s="76"/>
    </row>
    <row r="3" spans="1:15" s="23" customFormat="1">
      <c r="A3" s="73" t="s">
        <v>21</v>
      </c>
      <c r="B3" s="74"/>
      <c r="C3" s="74"/>
      <c r="D3" s="74"/>
      <c r="E3" s="74"/>
      <c r="F3" s="74"/>
      <c r="G3" s="75" t="s">
        <v>31</v>
      </c>
      <c r="H3" s="75"/>
      <c r="I3" s="75"/>
      <c r="J3" s="75"/>
      <c r="K3" s="75"/>
      <c r="L3" s="76"/>
      <c r="M3" s="22"/>
      <c r="N3" s="22"/>
      <c r="O3" s="22"/>
    </row>
    <row r="4" spans="1:15" s="23" customFormat="1">
      <c r="A4" s="79" t="s">
        <v>37</v>
      </c>
      <c r="B4" s="75"/>
      <c r="C4" s="75"/>
      <c r="D4" s="75"/>
      <c r="E4" s="75" t="s">
        <v>35</v>
      </c>
      <c r="F4" s="75"/>
      <c r="G4" s="75"/>
      <c r="H4" s="75" t="s">
        <v>32</v>
      </c>
      <c r="I4" s="75"/>
      <c r="J4" s="75"/>
      <c r="K4" s="75"/>
      <c r="L4" s="76"/>
      <c r="M4" s="22"/>
      <c r="N4" s="22"/>
      <c r="O4" s="22"/>
    </row>
    <row r="5" spans="1:15" s="23" customFormat="1" ht="31.15" customHeight="1">
      <c r="A5" s="77" t="s">
        <v>22</v>
      </c>
      <c r="B5" s="78"/>
      <c r="C5" s="78"/>
      <c r="D5" s="78"/>
      <c r="E5" s="78" t="s">
        <v>36</v>
      </c>
      <c r="F5" s="78"/>
      <c r="G5" s="78"/>
      <c r="H5" s="78" t="s">
        <v>33</v>
      </c>
      <c r="I5" s="78"/>
      <c r="J5" s="78"/>
      <c r="K5" s="78"/>
      <c r="L5" s="85"/>
      <c r="M5" s="22"/>
      <c r="N5" s="22"/>
      <c r="O5" s="22"/>
    </row>
    <row r="6" spans="1:15" s="1" customFormat="1" ht="15.6" customHeight="1">
      <c r="A6" s="4"/>
      <c r="D6" s="15"/>
      <c r="O6" s="20"/>
    </row>
    <row r="7" spans="1:15" s="5" customFormat="1" ht="21.75">
      <c r="A7" s="83" t="s">
        <v>1</v>
      </c>
      <c r="B7" s="83" t="s">
        <v>2</v>
      </c>
      <c r="C7" s="83" t="s">
        <v>3</v>
      </c>
      <c r="D7" s="86" t="s">
        <v>34</v>
      </c>
      <c r="E7" s="83" t="s">
        <v>6</v>
      </c>
      <c r="F7" s="83" t="s">
        <v>4</v>
      </c>
      <c r="G7" s="80" t="s">
        <v>38</v>
      </c>
      <c r="H7" s="81"/>
      <c r="I7" s="81"/>
      <c r="J7" s="81"/>
      <c r="K7" s="82"/>
      <c r="L7" s="83" t="s">
        <v>8</v>
      </c>
    </row>
    <row r="8" spans="1:15" s="5" customFormat="1" ht="36">
      <c r="A8" s="84"/>
      <c r="B8" s="84"/>
      <c r="C8" s="84"/>
      <c r="D8" s="87"/>
      <c r="E8" s="84"/>
      <c r="F8" s="84"/>
      <c r="G8" s="60" t="s">
        <v>39</v>
      </c>
      <c r="H8" s="61" t="s">
        <v>44</v>
      </c>
      <c r="I8" s="61" t="s">
        <v>40</v>
      </c>
      <c r="J8" s="62" t="s">
        <v>43</v>
      </c>
      <c r="K8" s="62" t="s">
        <v>41</v>
      </c>
      <c r="L8" s="84"/>
      <c r="M8" s="59"/>
    </row>
    <row r="9" spans="1:15" s="9" customFormat="1" ht="108.75">
      <c r="A9" s="6">
        <v>1</v>
      </c>
      <c r="B9" s="7"/>
      <c r="C9" s="8" t="s">
        <v>12</v>
      </c>
      <c r="D9" s="16" t="s">
        <v>9</v>
      </c>
      <c r="E9" s="12"/>
      <c r="F9" s="12">
        <v>1000000</v>
      </c>
      <c r="G9" s="57"/>
      <c r="H9" s="57"/>
      <c r="I9" s="57"/>
      <c r="J9" s="57"/>
      <c r="K9" s="57"/>
      <c r="L9" s="24">
        <f>F9</f>
        <v>1000000</v>
      </c>
    </row>
    <row r="10" spans="1:15" s="1" customFormat="1" ht="21.75">
      <c r="A10" s="10">
        <v>2</v>
      </c>
      <c r="B10" s="11"/>
      <c r="C10" s="11" t="s">
        <v>7</v>
      </c>
      <c r="D10" s="17"/>
      <c r="E10" s="13"/>
      <c r="F10" s="13"/>
      <c r="G10" s="25"/>
      <c r="H10" s="25"/>
      <c r="I10" s="25"/>
      <c r="J10" s="25"/>
      <c r="K10" s="25"/>
      <c r="L10" s="25">
        <f>L9-(G10+H10+I10+J10+K10)</f>
        <v>1000000</v>
      </c>
    </row>
    <row r="11" spans="1:15" s="1" customFormat="1" ht="21.75">
      <c r="A11" s="10">
        <v>3</v>
      </c>
      <c r="B11" s="11"/>
      <c r="C11" s="11" t="s">
        <v>7</v>
      </c>
      <c r="D11" s="17"/>
      <c r="E11" s="13"/>
      <c r="F11" s="13"/>
      <c r="G11" s="25"/>
      <c r="H11" s="25"/>
      <c r="I11" s="25"/>
      <c r="J11" s="25"/>
      <c r="K11" s="25"/>
      <c r="L11" s="25">
        <f t="shared" ref="L11:L15" si="0">L10-(G11+H11+I11+J11+K11)</f>
        <v>1000000</v>
      </c>
    </row>
    <row r="12" spans="1:15" s="1" customFormat="1" ht="21.75">
      <c r="A12" s="10">
        <v>4</v>
      </c>
      <c r="B12" s="11"/>
      <c r="C12" s="11" t="s">
        <v>7</v>
      </c>
      <c r="D12" s="17"/>
      <c r="E12" s="13"/>
      <c r="F12" s="13"/>
      <c r="G12" s="25"/>
      <c r="H12" s="25"/>
      <c r="I12" s="25"/>
      <c r="J12" s="25"/>
      <c r="K12" s="25"/>
      <c r="L12" s="25">
        <f t="shared" si="0"/>
        <v>1000000</v>
      </c>
    </row>
    <row r="13" spans="1:15" s="1" customFormat="1" ht="21.75">
      <c r="A13" s="10">
        <v>5</v>
      </c>
      <c r="B13" s="11"/>
      <c r="C13" s="11" t="s">
        <v>7</v>
      </c>
      <c r="D13" s="17"/>
      <c r="E13" s="13"/>
      <c r="F13" s="13"/>
      <c r="G13" s="25"/>
      <c r="H13" s="25"/>
      <c r="I13" s="25"/>
      <c r="J13" s="25"/>
      <c r="K13" s="25"/>
      <c r="L13" s="25">
        <f t="shared" si="0"/>
        <v>1000000</v>
      </c>
    </row>
    <row r="14" spans="1:15" s="1" customFormat="1" ht="21.75">
      <c r="A14" s="10">
        <v>6</v>
      </c>
      <c r="B14" s="11"/>
      <c r="C14" s="11" t="s">
        <v>7</v>
      </c>
      <c r="D14" s="17"/>
      <c r="E14" s="13"/>
      <c r="F14" s="13"/>
      <c r="G14" s="25"/>
      <c r="H14" s="25"/>
      <c r="I14" s="25"/>
      <c r="J14" s="25"/>
      <c r="K14" s="25"/>
      <c r="L14" s="25">
        <f t="shared" si="0"/>
        <v>1000000</v>
      </c>
    </row>
    <row r="15" spans="1:15" s="1" customFormat="1" ht="21.75">
      <c r="A15" s="10">
        <v>7</v>
      </c>
      <c r="B15" s="11"/>
      <c r="C15" s="11" t="s">
        <v>7</v>
      </c>
      <c r="D15" s="17"/>
      <c r="E15" s="13"/>
      <c r="F15" s="13"/>
      <c r="G15" s="25"/>
      <c r="H15" s="25"/>
      <c r="I15" s="25"/>
      <c r="J15" s="25"/>
      <c r="K15" s="25"/>
      <c r="L15" s="25">
        <f t="shared" si="0"/>
        <v>1000000</v>
      </c>
    </row>
    <row r="16" spans="1:15" s="1" customFormat="1" ht="21.75">
      <c r="A16" s="10">
        <v>8</v>
      </c>
      <c r="B16" s="11"/>
      <c r="C16" s="11" t="s">
        <v>10</v>
      </c>
      <c r="D16" s="17"/>
      <c r="E16" s="13"/>
      <c r="F16" s="13"/>
      <c r="G16" s="25"/>
      <c r="H16" s="25"/>
      <c r="I16" s="25"/>
      <c r="J16" s="25"/>
      <c r="K16" s="25"/>
      <c r="L16" s="25">
        <f>L15+F16</f>
        <v>1000000</v>
      </c>
    </row>
    <row r="17" spans="1:14" s="9" customFormat="1" ht="108.75">
      <c r="A17" s="6">
        <v>9</v>
      </c>
      <c r="B17" s="7"/>
      <c r="C17" s="8" t="s">
        <v>11</v>
      </c>
      <c r="D17" s="16" t="s">
        <v>9</v>
      </c>
      <c r="E17" s="12"/>
      <c r="F17" s="12">
        <v>1000000</v>
      </c>
      <c r="G17" s="57"/>
      <c r="H17" s="57"/>
      <c r="I17" s="57"/>
      <c r="J17" s="57"/>
      <c r="K17" s="57"/>
      <c r="L17" s="25">
        <f>L16+F17</f>
        <v>2000000</v>
      </c>
    </row>
    <row r="18" spans="1:14" s="1" customFormat="1" ht="21.75">
      <c r="A18" s="10">
        <v>10</v>
      </c>
      <c r="B18" s="11"/>
      <c r="C18" s="11" t="s">
        <v>7</v>
      </c>
      <c r="D18" s="17"/>
      <c r="E18" s="13"/>
      <c r="F18" s="13"/>
      <c r="G18" s="25"/>
      <c r="H18" s="25"/>
      <c r="I18" s="25"/>
      <c r="J18" s="25"/>
      <c r="K18" s="25"/>
      <c r="L18" s="25">
        <f>L17-(G18+H18+I18+J18+K18)</f>
        <v>2000000</v>
      </c>
    </row>
    <row r="19" spans="1:14" s="1" customFormat="1" ht="21.75">
      <c r="A19" s="10">
        <v>11</v>
      </c>
      <c r="B19" s="11"/>
      <c r="C19" s="11" t="s">
        <v>7</v>
      </c>
      <c r="D19" s="17"/>
      <c r="E19" s="13"/>
      <c r="F19" s="13"/>
      <c r="G19" s="25"/>
      <c r="H19" s="25"/>
      <c r="I19" s="25"/>
      <c r="J19" s="25"/>
      <c r="K19" s="25"/>
      <c r="L19" s="25">
        <f t="shared" ref="L19:L20" si="1">L18-(G19+H19+I19+J19+K19)</f>
        <v>2000000</v>
      </c>
    </row>
    <row r="20" spans="1:14" s="1" customFormat="1" ht="22.5" thickBot="1">
      <c r="A20" s="10">
        <v>12</v>
      </c>
      <c r="B20" s="11"/>
      <c r="C20" s="11" t="s">
        <v>7</v>
      </c>
      <c r="D20" s="17"/>
      <c r="E20" s="13"/>
      <c r="F20" s="13"/>
      <c r="G20" s="25"/>
      <c r="H20" s="25"/>
      <c r="I20" s="25"/>
      <c r="J20" s="25"/>
      <c r="K20" s="25"/>
      <c r="L20" s="54">
        <f t="shared" si="1"/>
        <v>2000000</v>
      </c>
    </row>
    <row r="21" spans="1:14" s="1" customFormat="1" ht="24.75" thickBot="1">
      <c r="A21" s="68" t="s">
        <v>8</v>
      </c>
      <c r="B21" s="69"/>
      <c r="C21" s="69"/>
      <c r="D21" s="69"/>
      <c r="E21" s="70"/>
      <c r="F21" s="55">
        <f>F9+F16+F17</f>
        <v>2000000</v>
      </c>
      <c r="G21" s="55">
        <f>SUM(G9:G20)</f>
        <v>0</v>
      </c>
      <c r="H21" s="55">
        <f t="shared" ref="H21:K21" si="2">SUM(H9:H20)</f>
        <v>0</v>
      </c>
      <c r="I21" s="55">
        <f t="shared" si="2"/>
        <v>0</v>
      </c>
      <c r="J21" s="55">
        <f t="shared" si="2"/>
        <v>0</v>
      </c>
      <c r="K21" s="55">
        <f t="shared" si="2"/>
        <v>0</v>
      </c>
      <c r="L21" s="58">
        <f>F21-(G21+H21+I21+J21+K21)</f>
        <v>2000000</v>
      </c>
      <c r="N21" s="38"/>
    </row>
    <row r="22" spans="1:14" s="30" customFormat="1">
      <c r="A22" s="26"/>
      <c r="B22" s="63" t="s">
        <v>42</v>
      </c>
      <c r="C22" s="63"/>
      <c r="D22" s="26"/>
      <c r="E22" s="26"/>
      <c r="F22" s="26"/>
      <c r="G22" s="27"/>
      <c r="H22" s="28"/>
      <c r="I22" s="27"/>
      <c r="J22" s="27"/>
      <c r="K22" s="27"/>
      <c r="L22" s="29"/>
    </row>
    <row r="23" spans="1:14" s="32" customFormat="1">
      <c r="A23" s="31"/>
      <c r="D23" s="32" t="s">
        <v>23</v>
      </c>
      <c r="G23" s="33">
        <v>0.3</v>
      </c>
      <c r="H23" s="33">
        <v>0.25</v>
      </c>
      <c r="I23" s="33">
        <v>0.25</v>
      </c>
      <c r="J23" s="33">
        <v>0.2</v>
      </c>
      <c r="K23" s="33">
        <v>0.05</v>
      </c>
      <c r="N23" s="39"/>
    </row>
    <row r="24" spans="1:14" s="32" customFormat="1" ht="26.25">
      <c r="A24" s="34"/>
      <c r="B24" s="41"/>
      <c r="C24" s="41"/>
      <c r="D24" s="71" t="s">
        <v>24</v>
      </c>
      <c r="E24" s="71"/>
      <c r="F24" s="34"/>
      <c r="G24" s="53">
        <f>(G21)/(F9+F17)</f>
        <v>0</v>
      </c>
      <c r="H24" s="53">
        <f>(H21)/(F9+F17)</f>
        <v>0</v>
      </c>
      <c r="I24" s="53">
        <f>(I21)/(F9+F17)</f>
        <v>0</v>
      </c>
      <c r="J24" s="53">
        <f>(J21)/(F9+F17)</f>
        <v>0</v>
      </c>
      <c r="K24" s="53">
        <f>(K21)/(F9+F17)</f>
        <v>0</v>
      </c>
      <c r="L24" s="37"/>
    </row>
    <row r="25" spans="1:14" s="32" customFormat="1" ht="26.25">
      <c r="A25" s="34"/>
      <c r="B25" s="40"/>
      <c r="C25" s="40"/>
      <c r="D25" s="34"/>
      <c r="E25" s="34"/>
      <c r="F25" s="34"/>
      <c r="G25" s="35"/>
      <c r="H25" s="35"/>
      <c r="I25" s="35"/>
      <c r="J25" s="35"/>
      <c r="K25" s="35"/>
      <c r="L25" s="37"/>
    </row>
    <row r="26" spans="1:14" s="32" customFormat="1" ht="26.25">
      <c r="A26" s="34"/>
      <c r="B26" s="43"/>
      <c r="C26" s="51"/>
      <c r="D26" s="40" t="s">
        <v>4</v>
      </c>
      <c r="E26" s="71" t="s">
        <v>29</v>
      </c>
      <c r="F26" s="71"/>
      <c r="G26" s="49">
        <f>F9+F17</f>
        <v>2000000</v>
      </c>
      <c r="H26" s="35"/>
      <c r="I26" s="35"/>
      <c r="J26" s="35"/>
      <c r="K26" s="35"/>
      <c r="L26" s="37"/>
    </row>
    <row r="27" spans="1:14" s="32" customFormat="1" ht="26.25">
      <c r="A27" s="34"/>
      <c r="B27" s="40"/>
      <c r="C27" s="40"/>
      <c r="D27" s="40"/>
      <c r="E27" s="40" t="s">
        <v>26</v>
      </c>
      <c r="F27" s="44"/>
      <c r="G27" s="50">
        <f>F16</f>
        <v>0</v>
      </c>
      <c r="H27" s="35"/>
      <c r="I27" s="35"/>
      <c r="J27" s="35"/>
      <c r="K27" s="35"/>
      <c r="L27" s="37"/>
    </row>
    <row r="28" spans="1:14" s="32" customFormat="1" ht="26.25">
      <c r="A28" s="34"/>
      <c r="B28" s="40"/>
      <c r="C28" s="40"/>
      <c r="D28" s="40"/>
      <c r="E28" s="40" t="s">
        <v>27</v>
      </c>
      <c r="F28" s="42"/>
      <c r="G28" s="48">
        <f>SUM(G26:G27)</f>
        <v>2000000</v>
      </c>
      <c r="H28" s="35"/>
      <c r="I28" s="35"/>
      <c r="J28" s="35"/>
      <c r="K28" s="35"/>
      <c r="L28" s="37"/>
    </row>
    <row r="29" spans="1:14" s="32" customFormat="1" ht="26.25">
      <c r="A29" s="34"/>
      <c r="B29" s="40"/>
      <c r="C29" s="40"/>
      <c r="D29" s="40" t="s">
        <v>5</v>
      </c>
      <c r="E29" s="40" t="s">
        <v>25</v>
      </c>
      <c r="F29" s="44"/>
      <c r="G29" s="49">
        <f>SUM(G21:K21)</f>
        <v>0</v>
      </c>
      <c r="H29" s="35"/>
      <c r="I29" s="35"/>
      <c r="J29" s="35"/>
      <c r="K29" s="35"/>
      <c r="L29" s="37"/>
    </row>
    <row r="30" spans="1:14" s="32" customFormat="1" ht="26.25">
      <c r="A30" s="45"/>
      <c r="B30" s="46"/>
      <c r="C30" s="46"/>
      <c r="D30" s="72" t="s">
        <v>28</v>
      </c>
      <c r="E30" s="72"/>
      <c r="F30" s="72"/>
      <c r="G30" s="52">
        <f>G28-G29</f>
        <v>2000000</v>
      </c>
      <c r="H30" s="47"/>
      <c r="I30" s="36"/>
      <c r="J30" s="36"/>
      <c r="K30" s="36"/>
      <c r="L30" s="37"/>
    </row>
    <row r="31" spans="1:14" s="32" customFormat="1" ht="26.25">
      <c r="A31" s="45"/>
      <c r="B31" s="46"/>
      <c r="C31" s="46"/>
      <c r="D31" s="45"/>
      <c r="E31" s="45"/>
      <c r="F31" s="45"/>
      <c r="G31" s="56"/>
      <c r="H31" s="47"/>
      <c r="I31" s="36"/>
      <c r="J31" s="36"/>
      <c r="K31" s="36"/>
      <c r="L31" s="37"/>
    </row>
    <row r="32" spans="1:14">
      <c r="B32" s="67" t="s">
        <v>13</v>
      </c>
      <c r="C32" s="67"/>
      <c r="D32" s="67"/>
      <c r="I32" s="18" t="s">
        <v>17</v>
      </c>
      <c r="J32" s="18"/>
      <c r="K32" s="18"/>
    </row>
    <row r="33" spans="1:12">
      <c r="B33" s="67" t="s">
        <v>15</v>
      </c>
      <c r="C33" s="67"/>
      <c r="D33" s="67"/>
      <c r="F33" s="2" t="s">
        <v>14</v>
      </c>
      <c r="I33" s="18" t="s">
        <v>18</v>
      </c>
      <c r="J33" s="18"/>
      <c r="K33" s="18"/>
    </row>
    <row r="34" spans="1:12">
      <c r="B34" s="67" t="s">
        <v>16</v>
      </c>
      <c r="C34" s="67"/>
      <c r="D34" s="19"/>
      <c r="I34" s="19" t="s">
        <v>19</v>
      </c>
      <c r="J34" s="19"/>
      <c r="K34" s="19"/>
      <c r="L34" s="19"/>
    </row>
    <row r="35" spans="1:12" s="1" customFormat="1" ht="21.75">
      <c r="A35" s="4"/>
      <c r="D35" s="15"/>
    </row>
  </sheetData>
  <mergeCells count="26">
    <mergeCell ref="A7:A8"/>
    <mergeCell ref="B7:B8"/>
    <mergeCell ref="C7:C8"/>
    <mergeCell ref="D7:D8"/>
    <mergeCell ref="E7:E8"/>
    <mergeCell ref="H5:L5"/>
    <mergeCell ref="E5:G5"/>
    <mergeCell ref="A4:D4"/>
    <mergeCell ref="E4:G4"/>
    <mergeCell ref="H4:L4"/>
    <mergeCell ref="A1:L1"/>
    <mergeCell ref="B32:D32"/>
    <mergeCell ref="B33:D33"/>
    <mergeCell ref="B34:C34"/>
    <mergeCell ref="A21:E21"/>
    <mergeCell ref="D24:E24"/>
    <mergeCell ref="D30:F30"/>
    <mergeCell ref="E26:F26"/>
    <mergeCell ref="A3:F3"/>
    <mergeCell ref="G3:L3"/>
    <mergeCell ref="A5:D5"/>
    <mergeCell ref="G2:L2"/>
    <mergeCell ref="A2:F2"/>
    <mergeCell ref="G7:K7"/>
    <mergeCell ref="L7:L8"/>
    <mergeCell ref="F7:F8"/>
  </mergeCells>
  <printOptions horizontalCentered="1"/>
  <pageMargins left="0.19685039370078741" right="0.19685039370078741" top="0.19685039370078741" bottom="0.15748031496062992" header="0.19685039370078741" footer="0.15748031496062992"/>
  <pageSetup paperSize="9" scale="62" orientation="landscape" r:id="rId1"/>
  <headerFooter>
    <oddHeader>&amp;C
&amp;G</oddHeader>
  </headerFooter>
  <ignoredErrors>
    <ignoredError sqref="J24" 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</dc:creator>
  <cp:lastModifiedBy>Niracha Taratin</cp:lastModifiedBy>
  <cp:lastPrinted>2016-09-07T03:39:26Z</cp:lastPrinted>
  <dcterms:created xsi:type="dcterms:W3CDTF">2015-12-03T08:11:02Z</dcterms:created>
  <dcterms:modified xsi:type="dcterms:W3CDTF">2025-12-18T02:24:38Z</dcterms:modified>
</cp:coreProperties>
</file>