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D:\Backup25Mar-ik\ikkyusan's work\เงินรายได้ส่วนงาน_ikkyu\เงินรายได้ส่วนงาน 66\Form\"/>
    </mc:Choice>
  </mc:AlternateContent>
  <xr:revisionPtr revIDLastSave="0" documentId="13_ncr:1_{03FBD071-76BE-43CF-BC95-2C9F22DD9C00}" xr6:coauthVersionLast="47" xr6:coauthVersionMax="47" xr10:uidLastSave="{00000000-0000-0000-0000-000000000000}"/>
  <bookViews>
    <workbookView xWindow="-108" yWindow="-108" windowWidth="23256" windowHeight="12576" tabRatio="656" xr2:uid="{00000000-000D-0000-FFFF-FFFF00000000}"/>
  </bookViews>
  <sheets>
    <sheet name="No.6" sheetId="24" r:id="rId1"/>
    <sheet name="No.6.1" sheetId="63" r:id="rId2"/>
    <sheet name="No.6.2" sheetId="25" r:id="rId3"/>
    <sheet name="No.6.3" sheetId="62" r:id="rId4"/>
    <sheet name="No.6.4" sheetId="34" r:id="rId5"/>
    <sheet name="No.6.5" sheetId="60" r:id="rId6"/>
    <sheet name="No.6 (Example)" sheetId="32" r:id="rId7"/>
    <sheet name="No.6.1 (Example)" sheetId="64" r:id="rId8"/>
    <sheet name="No.6.2 (Example)" sheetId="37" r:id="rId9"/>
    <sheet name="no.6.4 (Example)" sheetId="36" r:id="rId10"/>
    <sheet name="Index_รวม" sheetId="27" r:id="rId11"/>
    <sheet name="Index (รายรับ)" sheetId="49" state="hidden" r:id="rId12"/>
    <sheet name="Level (รายรับ)" sheetId="48" state="hidden" r:id="rId13"/>
    <sheet name="Index (รายจ่าย)" sheetId="50" state="hidden" r:id="rId14"/>
    <sheet name="Level (รายจ่าย)" sheetId="47" state="hidden" r:id="rId15"/>
    <sheet name="Index No.6" sheetId="12" state="hidden" r:id="rId16"/>
    <sheet name="Index(วิธีจัดซื้อจัดจ้างNo.6)" sheetId="53" state="hidden" r:id="rId17"/>
    <sheet name="Level(แผนงานno.7)" sheetId="57" state="hidden" r:id="rId18"/>
    <sheet name="Index No.7" sheetId="59" state="hidden"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1_แผนงาน_ส่งเสริมบทบาทและการใช้โอกาสในการเข้าสู่ประชาคมอาเซียน" localSheetId="7">#REF!</definedName>
    <definedName name="_1_แผนงาน_ส่งเสริมบทบาทและการใช้โอกาสในการเข้าสู่ประชาคมอาเซียน">#REF!</definedName>
    <definedName name="_2_แผนงาน_พัฒนาและเพิ่มรายได้จากการท่องเที่ยวและบริการ" localSheetId="7">#REF!</definedName>
    <definedName name="_2_แผนงาน_พัฒนาและเพิ่มรายได้จากการท่องเที่ยวและบริการ">#REF!</definedName>
    <definedName name="_3_แผนงาน_ขยายโอกาสและพัฒนาคุณภาพการศึกษา" localSheetId="7">#REF!</definedName>
    <definedName name="_3_แผนงาน_ขยายโอกาสและพัฒนาคุณภาพการศึกษา">#REF!</definedName>
    <definedName name="_4_แผนงาน_สนับสนุนการจัดการศึกษาขั้นพื้นฐาน" localSheetId="7">#REF!</definedName>
    <definedName name="_4_แผนงาน_สนับสนุนการจัดการศึกษาขั้นพื้นฐาน">#REF!</definedName>
    <definedName name="_5_แผนงาน_พัฒนาด้านสาธารณสุข" localSheetId="7">#REF!</definedName>
    <definedName name="_5_แผนงาน_พัฒนาด้านสาธารณสุข">#REF!</definedName>
    <definedName name="_6_แผนงาน_อนุรักษ์ส่งเสริมและพัฒนาศาสนาศิลปะและวัฒนธรรม" localSheetId="7">#REF!</definedName>
    <definedName name="_6_แผนงาน_อนุรักษ์ส่งเสริมและพัฒนาศาสนาศิลปะและวัฒนธรรม">#REF!</definedName>
    <definedName name="_7_แผนงาน_ส่งเสริมการวิจัยและพัฒนา" localSheetId="7">#REF!</definedName>
    <definedName name="_7_แผนงาน_ส่งเสริมการวิจัยและพัฒนา">#REF!</definedName>
    <definedName name="_xlnm._FilterDatabase" localSheetId="13" hidden="1">'Index (รายจ่าย)'!$A$1:$B$189</definedName>
    <definedName name="_xlnm._FilterDatabase" localSheetId="11" hidden="1">'Index (รายรับ)'!$A$1:$F$64</definedName>
    <definedName name="_xlnm._FilterDatabase" localSheetId="0" hidden="1">No.6!$A$3:$AU$10</definedName>
    <definedName name="_xlnm._FilterDatabase" localSheetId="6" hidden="1">'No.6 (Example)'!$A$3:$AU$10</definedName>
    <definedName name="_xlnm._FilterDatabase" localSheetId="4" hidden="1">'No.6.4'!$A$4:$AJ$11</definedName>
    <definedName name="_xlnm._FilterDatabase" localSheetId="9" hidden="1">'no.6.4 (Example)'!$A$4:$AJ$11</definedName>
    <definedName name="_xlnm._FilterDatabase" localSheetId="5" hidden="1">'No.6.5'!$A$5:$AF$15</definedName>
    <definedName name="a">'Level(แผนงานno.7)'!$B$5:$Z$5</definedName>
    <definedName name="aa">#REF!</definedName>
    <definedName name="AEC_3">[1]Index!$A$66:$A$73</definedName>
    <definedName name="b">#REF!</definedName>
    <definedName name="bb">#REF!</definedName>
    <definedName name="Building" localSheetId="7">#REF!</definedName>
    <definedName name="Building">#REF!</definedName>
    <definedName name="Building_old" localSheetId="7">#REF!</definedName>
    <definedName name="Building_old">#REF!</definedName>
    <definedName name="cc">#REF!</definedName>
    <definedName name="ccc">#REF!</definedName>
    <definedName name="CI_NO.7">'Index(วิธีจัดซื้อจัดจ้างNo.6)'!$E$2:$E$34</definedName>
    <definedName name="CI_รจ.ตามจริง">'Index No.7'!$C$2:$C$179</definedName>
    <definedName name="CI_อุดหนุน">'Index No.7'!$A$2:$A$25</definedName>
    <definedName name="comg" localSheetId="7">#REF!</definedName>
    <definedName name="comg">#REF!</definedName>
    <definedName name="Commitment_item" localSheetId="7">#REF!</definedName>
    <definedName name="Commitment_item">#REF!</definedName>
    <definedName name="comt" localSheetId="7">#REF!</definedName>
    <definedName name="comt">#REF!</definedName>
    <definedName name="Conun_2">[1]Index!$A$1:$A$28</definedName>
    <definedName name="CostCenter" localSheetId="7">#REF!</definedName>
    <definedName name="CostCenter">#REF!</definedName>
    <definedName name="d">[2]index!$C$3:$C$9</definedName>
    <definedName name="dd">#REF!</definedName>
    <definedName name="ddd">#REF!</definedName>
    <definedName name="FC" localSheetId="7">#REF!</definedName>
    <definedName name="FC">#REF!</definedName>
    <definedName name="Functional__Area">'[3]Index10-12(1)'!$B$81:$B$119</definedName>
    <definedName name="Functional_area" localSheetId="7">#REF!</definedName>
    <definedName name="Functional_area">#REF!</definedName>
    <definedName name="Functional_Area_no.4">Index_รวม!$B$80:$B$121</definedName>
    <definedName name="Functional_Area_no.6">Index_รวม!$C$86:$C$126</definedName>
    <definedName name="functionalarea" localSheetId="1">'[4]Ind.3.5'!$I$4:$I$85</definedName>
    <definedName name="functionalarea" localSheetId="7">'[4]Ind.3.5'!$I$4:$I$85</definedName>
    <definedName name="FunctionalArea">'[5]Ind.3.6'!$I$4:$I$60</definedName>
    <definedName name="Fund" localSheetId="7">#REF!</definedName>
    <definedName name="Fund">#REF!</definedName>
    <definedName name="Fund_Center" localSheetId="7">#REF!</definedName>
    <definedName name="Fund_Center">#REF!</definedName>
    <definedName name="fund1" localSheetId="7">#REF!</definedName>
    <definedName name="fund1">#REF!</definedName>
    <definedName name="funda" localSheetId="7">#REF!</definedName>
    <definedName name="funda">#REF!</definedName>
    <definedName name="fundc" localSheetId="7">#REF!</definedName>
    <definedName name="fundc">#REF!</definedName>
    <definedName name="fundcenter">'[6]index '!$C$3:$C$40</definedName>
    <definedName name="G_16" localSheetId="7">#REF!</definedName>
    <definedName name="G_16">#REF!</definedName>
    <definedName name="G_Policy" localSheetId="7">#REF!</definedName>
    <definedName name="G_Policy" localSheetId="8">[7]Index!$C$5:$C$16</definedName>
    <definedName name="G_Policy" localSheetId="4">[7]Index!$C$5:$C$16</definedName>
    <definedName name="G_Policy" localSheetId="9">[7]Index!$C$5:$C$16</definedName>
    <definedName name="G_Policy">#REF!</definedName>
    <definedName name="HTML_CodePage" hidden="1">874</definedName>
    <definedName name="HTML_Control" localSheetId="1" hidden="1">{"'SUMMATION'!$B$2:$I$2"}</definedName>
    <definedName name="HTML_Control" localSheetId="7" hidden="1">{"'SUMMATION'!$B$2:$I$2"}</definedName>
    <definedName name="HTML_Control" hidden="1">{"'SUMMATION'!$B$2:$I$2"}</definedName>
    <definedName name="HTML_Description" hidden="1">""</definedName>
    <definedName name="HTML_Email" hidden="1">""</definedName>
    <definedName name="HTML_Header" hidden="1">"SUMMATION"</definedName>
    <definedName name="HTML_LastUpdate" hidden="1">"21/3/02"</definedName>
    <definedName name="HTML_LineAfter" hidden="1">FALSE</definedName>
    <definedName name="HTML_LineBefore" hidden="1">FALSE</definedName>
    <definedName name="HTML_Name" hidden="1">"Estimate_5"</definedName>
    <definedName name="HTML_OBDlg2" hidden="1">TRUE</definedName>
    <definedName name="HTML_OBDlg4" hidden="1">TRUE</definedName>
    <definedName name="HTML_OS" hidden="1">0</definedName>
    <definedName name="HTML_PathFile" hidden="1">"C:\SAni.htm"</definedName>
    <definedName name="HTML_Title" hidden="1">"อาคารเรียนรวม"</definedName>
    <definedName name="IType">'[8]Income Type'!$A$1:$B$65536</definedName>
    <definedName name="Karupan_old">[9]Index!$A$60:$A$63</definedName>
    <definedName name="Level_01" localSheetId="1">'[3]index รายรับ'!$A$3:$A$5</definedName>
    <definedName name="Level_01" localSheetId="7">'[3]index รายรับ'!$A$3:$A$5</definedName>
    <definedName name="Level_01" localSheetId="5">'[3]index รายรับ'!$A$3:$A$5</definedName>
    <definedName name="Level_01">'Level (รายรับ)'!$A$3:$A$5</definedName>
    <definedName name="Level_1" localSheetId="1">[4]สูตรCI!$A$3:$A$6</definedName>
    <definedName name="Level_1" localSheetId="7">[4]สูตรCI!$A$3:$A$6</definedName>
    <definedName name="Level_1" localSheetId="5">[5]สูตรCI!$A$3:$A$6</definedName>
    <definedName name="Level_1">'Level (รายจ่าย)'!$A$3:$A$7</definedName>
    <definedName name="Level2_01">'Level (รายรับ)'!$B$3:$B$9</definedName>
    <definedName name="Level2_02">'Level (รายรับ)'!$C$3</definedName>
    <definedName name="Level2_03">'Level (รายรับ)'!$D$3</definedName>
    <definedName name="Level2_1">'Level (รายจ่าย)'!$B$3:$B$5</definedName>
    <definedName name="Level2_2">'Level (รายจ่าย)'!$C$3:$C$6</definedName>
    <definedName name="Level2_3">'Level (รายจ่าย)'!$D$3:$D$4</definedName>
    <definedName name="Level2_4">'Level (รายจ่าย)'!$E$3</definedName>
    <definedName name="Level2_5">'Level (รายจ่าย)'!$F$3</definedName>
    <definedName name="Level3_01">'Level (รายรับ)'!$E$3:$E$5</definedName>
    <definedName name="Level3_02">'Level (รายรับ)'!$F$3:$F$4</definedName>
    <definedName name="Level3_03">'Level (รายรับ)'!$G$3</definedName>
    <definedName name="Level3_04">'Level (รายรับ)'!$H$3</definedName>
    <definedName name="Level3_05">'Level (รายรับ)'!$I$3</definedName>
    <definedName name="Level3_06">'Level (รายรับ)'!$J$3</definedName>
    <definedName name="Level3_07">'Level (รายรับ)'!$K$3:$K$4</definedName>
    <definedName name="Level3_08">'Level (รายรับ)'!$L$3</definedName>
    <definedName name="Level3_09">'Level (รายรับ)'!$M$3:$M$4</definedName>
    <definedName name="Level3_1">'Level (รายจ่าย)'!$G$3:$G$13</definedName>
    <definedName name="Level3_10">'Level (รายจ่าย)'!$P$3:$P$26</definedName>
    <definedName name="Level3_11">'Level (รายจ่าย)'!$Q$3</definedName>
    <definedName name="Level3_2">'Level (รายจ่าย)'!$H$3:$H$5</definedName>
    <definedName name="Level3_3">'Level (รายจ่าย)'!$I$3:$I$7</definedName>
    <definedName name="Level3_4">'Level (รายจ่าย)'!$J$3:$J$25</definedName>
    <definedName name="Level3_5">'Level (รายจ่าย)'!$K$3:$K$61</definedName>
    <definedName name="Level3_6">'Level (รายจ่าย)'!$L$3:$L$9</definedName>
    <definedName name="Level3_7">'Level (รายจ่าย)'!$M$3:$M$29</definedName>
    <definedName name="Level3_8">'Level (รายจ่าย)'!$N$3:$N$21</definedName>
    <definedName name="Level3_9">'Level (รายจ่าย)'!$O$3:$O$16</definedName>
    <definedName name="Level4_01">'Level (รายรับ)'!$N$3:$N$4</definedName>
    <definedName name="Level4_010">'Level (รายรับ)'!$W$3:$W$7</definedName>
    <definedName name="Level4_011">'Level (รายรับ)'!$X$3</definedName>
    <definedName name="Level4_012">'Level (รายรับ)'!$Y$3:$Y$8</definedName>
    <definedName name="Level4_013">'Level (รายรับ)'!$Z$3:$Z$8</definedName>
    <definedName name="Level4_014">'Level (รายรับ)'!$AA$3</definedName>
    <definedName name="Level4_02">'Level (รายรับ)'!$O$3:$O$6</definedName>
    <definedName name="Level4_03">'Level (รายรับ)'!$P$3:$P$4</definedName>
    <definedName name="Level4_04">'Level (รายรับ)'!$Q$3:$Q$19</definedName>
    <definedName name="Level4_05">'Level (รายรับ)'!$R$3:$R$4</definedName>
    <definedName name="Level4_06">'Level (รายรับ)'!$S$3:$S$8</definedName>
    <definedName name="Level4_07">'Level (รายรับ)'!$T$3:$T$7</definedName>
    <definedName name="Level4_08">'Level (รายรับ)'!$U$3:$U$7</definedName>
    <definedName name="Level4_09">'Level (รายรับ)'!$V$3:$V$4</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gic" localSheetId="1">[4]สูตรCI!$Q$3:$R$14</definedName>
    <definedName name="Logic" localSheetId="7">[4]สูตรCI!$Q$3:$R$14</definedName>
    <definedName name="Logic" localSheetId="5">[5]สูตรCI!$Q$3:$R$15</definedName>
    <definedName name="Logic">'Level (รายจ่าย)'!$U$3:$V$18</definedName>
    <definedName name="Logic_Table">'Level (รายจ่าย)'!$U$3:$U$7</definedName>
    <definedName name="Logic01" localSheetId="1">'[3]index รายรับ'!$A$13:$B$39</definedName>
    <definedName name="Logic01" localSheetId="7">'[3]index รายรับ'!$A$13:$B$39</definedName>
    <definedName name="Logic01" localSheetId="5">'[3]index รายรับ'!$A$13:$B$39</definedName>
    <definedName name="Logic01">'Level (รายรับ)'!$A$13:$B$39</definedName>
    <definedName name="maintain" localSheetId="7">#REF!</definedName>
    <definedName name="maintain">#REF!</definedName>
    <definedName name="Mission" localSheetId="7">#REF!</definedName>
    <definedName name="Mission">#REF!</definedName>
    <definedName name="MU_strategic" localSheetId="7">#REF!</definedName>
    <definedName name="MU_strategic" localSheetId="8">[7]Index!$C$19:$C$23</definedName>
    <definedName name="MU_strategic" localSheetId="4">[7]Index!$C$19:$C$23</definedName>
    <definedName name="MU_strategic" localSheetId="9">[7]Index!$C$19:$C$23</definedName>
    <definedName name="MU_strategic">#REF!</definedName>
    <definedName name="Obj" localSheetId="7">#REF!</definedName>
    <definedName name="Obj">#REF!</definedName>
    <definedName name="_xlnm.Print_Area" localSheetId="0">No.6!$A$1:$AB$10</definedName>
    <definedName name="_xlnm.Print_Area" localSheetId="6">'No.6 (Example)'!$A$1:$AM$23</definedName>
    <definedName name="_xlnm.Print_Area" localSheetId="2">'No.6.2'!$A$1:$M$92</definedName>
    <definedName name="_xlnm.Print_Area" localSheetId="8">'No.6.2 (Example)'!$A$1:$W$83</definedName>
    <definedName name="_xlnm.Print_Area" localSheetId="3">'No.6.3'!$A$1:$CG$9</definedName>
    <definedName name="_xlnm.Print_Area" localSheetId="4">'No.6.4'!$A$1:$R$11</definedName>
    <definedName name="_xlnm.Print_Area" localSheetId="5">'No.6.5'!$A$1:$N$15</definedName>
    <definedName name="_xlnm.Print_Titles" localSheetId="0">No.6!$3:$3</definedName>
    <definedName name="_xlnm.Print_Titles" localSheetId="6">'No.6 (Example)'!$3:$3</definedName>
    <definedName name="S_9" localSheetId="7">#REF!</definedName>
    <definedName name="S_9">#REF!</definedName>
    <definedName name="select" localSheetId="7">#REF!</definedName>
    <definedName name="select">#REF!</definedName>
    <definedName name="status" localSheetId="7">#REF!</definedName>
    <definedName name="status">#REF!</definedName>
    <definedName name="step001" localSheetId="1">[3]no.4!$B1</definedName>
    <definedName name="step001" localSheetId="7">[3]no.4!$B1</definedName>
    <definedName name="step001" localSheetId="5">[3]no.4!$B1</definedName>
    <definedName name="step001">#REF!</definedName>
    <definedName name="step002" localSheetId="1">[3]no.4!$C1</definedName>
    <definedName name="step002" localSheetId="7">[3]no.4!$C1</definedName>
    <definedName name="step002" localSheetId="5">[3]no.4!$C1</definedName>
    <definedName name="step002">#REF!</definedName>
    <definedName name="step003" localSheetId="1">[3]no.4!$D1</definedName>
    <definedName name="step003" localSheetId="7">[3]no.4!$D1</definedName>
    <definedName name="step003" localSheetId="5">[3]no.4!$D1</definedName>
    <definedName name="step003">#REF!</definedName>
    <definedName name="step004">#REF!</definedName>
    <definedName name="step01" localSheetId="1">[3]no.6!$B1</definedName>
    <definedName name="step01" localSheetId="7">[3]no.6!$B1</definedName>
    <definedName name="step01" localSheetId="5">[3]no.6!$B1</definedName>
    <definedName name="step01">#REF!</definedName>
    <definedName name="step02" localSheetId="1">[3]no.6!$C1</definedName>
    <definedName name="step02" localSheetId="7">[3]no.6!$C1</definedName>
    <definedName name="step02" localSheetId="5">[3]no.6!$C1</definedName>
    <definedName name="step02">#REF!</definedName>
    <definedName name="step1">'Level (รายจ่าย)'!$U$10</definedName>
    <definedName name="step2">'Level (รายจ่าย)'!$V$10</definedName>
    <definedName name="step3">'Level (รายจ่าย)'!$W$10</definedName>
    <definedName name="Table_Logic" localSheetId="1">[4]สูตรแผนงาน!$F$2:$G$5</definedName>
    <definedName name="Table_Logic" localSheetId="7">[4]สูตรแผนงาน!$F$2:$G$5</definedName>
    <definedName name="Table_Logic">[5]สูตรแผนงาน!$G$3:$H$6</definedName>
    <definedName name="year" localSheetId="1">'[10]Index1 (ห้ามลบ)'!$B$329:$B$334</definedName>
    <definedName name="year" localSheetId="7">'[10]Index1 (ห้ามลบ)'!$B$329:$B$334</definedName>
    <definedName name="year" localSheetId="5">'[10]Index1 (ห้ามลบ)'!$B$329:$B$334</definedName>
    <definedName name="year">Index_รวม!$F$6:$F$10</definedName>
    <definedName name="เงินเดือน" localSheetId="7">#REF!</definedName>
    <definedName name="เงินเดือน">#REF!</definedName>
    <definedName name="เป้าหมายให้บริการหน่วยงาน" localSheetId="1">'[4]Ind.3.2'!$C$28:$C$41</definedName>
    <definedName name="เป้าหมายให้บริการหน่วยงาน" localSheetId="7">'[4]Ind.3.2'!$C$28:$C$41</definedName>
    <definedName name="เป้าหมายให้บริการหน่วยงาน">'[5]Ind.3.3.1'!$C$73:$C$80</definedName>
    <definedName name="เป้าหมายการให้บริการหน่วยงาน">Index_รวม!$C$28:$C$37</definedName>
    <definedName name="เป้าหมายหน่วยงาน" localSheetId="7">#REF!</definedName>
    <definedName name="เป้าหมายหน่วยงาน" localSheetId="8">[7]Index!$C$27:$C$36</definedName>
    <definedName name="เป้าหมายหน่วยงาน" localSheetId="4">[7]Index!$C$27:$C$36</definedName>
    <definedName name="เป้าหมายหน่วยงาน" localSheetId="9">[7]Index!$C$27:$C$36</definedName>
    <definedName name="เป้าหมายหน่วยงาน">#REF!</definedName>
    <definedName name="แผนงาน" localSheetId="1">[4]สูตรแผนงาน!$A$2:$A$4</definedName>
    <definedName name="แผนงาน" localSheetId="7">[4]สูตรแผนงาน!$A$2:$A$4</definedName>
    <definedName name="แผนงาน" localSheetId="8">[7]Index!$B$68:$B$74</definedName>
    <definedName name="แผนงาน" localSheetId="4">[7]Index!$B$68:$B$74</definedName>
    <definedName name="แผนงาน" localSheetId="9">[7]Index!$B$68:$B$74</definedName>
    <definedName name="แผนงาน" localSheetId="5">[5]สูตรแผนงาน!$A$3:$A$6</definedName>
    <definedName name="แผนงาน">'Level(แผนงานno.7)'!$A$2:$A$4</definedName>
    <definedName name="แผนงาน1" localSheetId="7">#REF!</definedName>
    <definedName name="แผนงาน1">#REF!</definedName>
    <definedName name="แผนงาน2561">'[11]Index10-12'!$G$15:$G$17</definedName>
    <definedName name="แผนงานบูรณาการ">'[5]Ind.3.3.1'!$G$5:$G$31</definedName>
    <definedName name="แผนงานบูรณาการเชิงพื้นที่">'Level(แผนงานno.7)'!$B$5:$J$5</definedName>
    <definedName name="แผนงานบูรณาการเชิงยุทธศาสตร์">'Level(แผนงานno.7)'!$B$4:$S$4</definedName>
    <definedName name="แผนงานพฐ.ยุท">'[5]Ind.3.3.1'!$C$5:$C$35</definedName>
    <definedName name="แผนงานพื้นฐาน">'Level(แผนงานno.7)'!$B$2:$G$2</definedName>
    <definedName name="แผนงานยุทธศาสตร์">'Level(แผนงานno.7)'!$B$3:$Z$3</definedName>
    <definedName name="แหล่งเงิน" localSheetId="7">#REF!</definedName>
    <definedName name="แหล่งเงิน">#REF!</definedName>
    <definedName name="โครงการ">'[5]Ind.3.6'!$E$10:$E$28</definedName>
    <definedName name="โปรดเลือก" localSheetId="7">#REF!</definedName>
    <definedName name="โปรดเลือก">#REF!</definedName>
    <definedName name="การนำเงินรายได้สะสมหรือเงินต้นมาใช้" localSheetId="11">'Index (รายรับ)'!$D$64</definedName>
    <definedName name="การนำเงินรายได้สะสมหรือเงินต้นมาใช้" localSheetId="7">#REF!</definedName>
    <definedName name="การนำเงินรายได้สะสมหรือเงินต้นมาใช้">#REF!</definedName>
    <definedName name="ค.เสี่ยง" localSheetId="7">#REF!</definedName>
    <definedName name="ค.เสี่ยง" localSheetId="8">[7]Index!$E$38:$E$44</definedName>
    <definedName name="ค.เสี่ยง" localSheetId="4">[7]Index!$E$38:$E$44</definedName>
    <definedName name="ค.เสี่ยง" localSheetId="9">[7]Index!$E$38:$E$44</definedName>
    <definedName name="ค.เสี่ยง">#REF!</definedName>
    <definedName name="ค.พร้อมก.บริหาร" localSheetId="7">#REF!</definedName>
    <definedName name="ค.พร้อมก.บริหาร" localSheetId="8">[7]Index!$E$30:$E$35</definedName>
    <definedName name="ค.พร้อมก.บริหาร" localSheetId="4">[7]Index!$E$30:$E$35</definedName>
    <definedName name="ค.พร้อมก.บริหาร" localSheetId="9">[7]Index!$E$30:$E$35</definedName>
    <definedName name="ค.พร้อมก.บริหาร">#REF!</definedName>
    <definedName name="ค.พร้อมของการบริหารจัดการ" localSheetId="1">'[4]Ind.3.2'!$E$22:$E$26</definedName>
    <definedName name="ค.พร้อมของการบริหารจัดการ" localSheetId="7">'[4]Ind.3.2'!$E$22:$E$26</definedName>
    <definedName name="ค.พร้อมของการบริหารจัดการ">'[5]Ind.3.3.1'!$E$22:$E$26</definedName>
    <definedName name="ค.พร้อมบุคลากร" localSheetId="1">'[4]Ind.3.2'!$E$15:$E$19</definedName>
    <definedName name="ค.พร้อมบุคลากร" localSheetId="7">'[4]Ind.3.2'!$E$15:$E$19</definedName>
    <definedName name="ค.พร้อมบุคลากร" localSheetId="8">[7]Index!$E$22:$E$27</definedName>
    <definedName name="ค.พร้อมบุคลากร" localSheetId="4">[7]Index!$E$22:$E$27</definedName>
    <definedName name="ค.พร้อมบุคลากร" localSheetId="9">[7]Index!$E$22:$E$27</definedName>
    <definedName name="ค.พร้อมบุคลากร">'[5]Ind.3.3.1'!$E$15:$E$19</definedName>
    <definedName name="ค.พร้อมพื้นที่ดำเนินโครงการ" localSheetId="1">'[4]Ind.3.2'!$E$10:$E$12</definedName>
    <definedName name="ค.พร้อมพื้นที่ดำเนินโครงการ" localSheetId="7">'[4]Ind.3.2'!$E$10:$E$12</definedName>
    <definedName name="ค.พร้อมพื้นที่ดำเนินโครงการ">'[5]Ind.3.3.1'!$E$10:$E$12</definedName>
    <definedName name="ครุภัณฑ์">'[12]ข้อมูลหลัก (mu)'!$Z$63692:$Z$63694</definedName>
    <definedName name="ครุภัณฑ์ผูกพันใหม่" localSheetId="7">'[13]Index1 (ห้ามลบ)'!#REF!</definedName>
    <definedName name="ครุภัณฑ์ผูกพันใหม่">'[13]Index1 (ห้ามลบ)'!#REF!</definedName>
    <definedName name="ความเสี่ยงที่อาจเกิดขึ้น" localSheetId="1">'[4]Ind.3.2'!$E$29:$E$34</definedName>
    <definedName name="ความเสี่ยงที่อาจเกิดขึ้น" localSheetId="7">'[4]Ind.3.2'!$E$29:$E$34</definedName>
    <definedName name="ความเสี่ยงที่อาจเกิดขึ้น">Index_รวม!$E$39:$E$44</definedName>
    <definedName name="ความพร้อมของการบริหารจัดการ">Index_รวม!$E$31:$E$35</definedName>
    <definedName name="ความพร้อมของบุคลากร_ทีมงาน">Index_รวม!$E$23:$E$27</definedName>
    <definedName name="ความพร้อมของพื้นที่ดำเนินโครงการ">Index_รวม!$E$17:$E$19</definedName>
    <definedName name="ความพร้อมพื้นที่" localSheetId="7">#REF!</definedName>
    <definedName name="ความพร้อมพื้นที่" localSheetId="8">[7]Index!$E$16:$E$19</definedName>
    <definedName name="ความพร้อมพื้นที่" localSheetId="4">[7]Index!$E$16:$E$19</definedName>
    <definedName name="ความพร้อมพื้นที่" localSheetId="9">[7]Index!$E$16:$E$19</definedName>
    <definedName name="ความพร้อมพื้นที่">#REF!</definedName>
    <definedName name="ค่าใช้สอย" localSheetId="13">'Index (รายจ่าย)'!#REF!</definedName>
    <definedName name="ค่าใช้สอย" localSheetId="7">#REF!</definedName>
    <definedName name="ค่าใช้สอย">#REF!</definedName>
    <definedName name="ค่าครุภัณฑ์" localSheetId="13">'Index (รายจ่าย)'!#REF!</definedName>
    <definedName name="ค่าครุภัณฑ์" localSheetId="7">#REF!</definedName>
    <definedName name="ค่าครุภัณฑ์">#REF!</definedName>
    <definedName name="ค่าจ้างชั่วคราว" localSheetId="13">'Index (รายจ่าย)'!#REF!</definedName>
    <definedName name="ค่าจ้างชั่วคราว" localSheetId="7">#REF!</definedName>
    <definedName name="ค่าจ้างชั่วคราว">#REF!</definedName>
    <definedName name="ค่าจ้างประจำ" localSheetId="13">'Index (รายจ่าย)'!#REF!</definedName>
    <definedName name="ค่าจ้างประจำ" localSheetId="7">#REF!</definedName>
    <definedName name="ค่าจ้างประจำ">#REF!</definedName>
    <definedName name="ค่าตอบแทน" localSheetId="13">'Index (รายจ่าย)'!#REF!</definedName>
    <definedName name="ค่าตอบแทน" localSheetId="7">#REF!</definedName>
    <definedName name="ค่าตอบแทน">#REF!</definedName>
    <definedName name="ค่าวัสดุ" localSheetId="13">'Index (รายจ่าย)'!#REF!</definedName>
    <definedName name="ค่าวัสดุ" localSheetId="7">#REF!</definedName>
    <definedName name="ค่าวัสดุ">#REF!</definedName>
    <definedName name="ค่าสาธารณูปโภค" localSheetId="13">'Index (รายจ่าย)'!#REF!</definedName>
    <definedName name="ค่าสาธารณูปโภค" localSheetId="7">#REF!</definedName>
    <definedName name="ค่าสาธารณูปโภค">#REF!</definedName>
    <definedName name="งบเงินอุดหนุน" localSheetId="13">'Index (รายจ่าย)'!#REF!</definedName>
    <definedName name="งบเงินอุดหนุน" localSheetId="7">#REF!</definedName>
    <definedName name="งบเงินอุดหนุน">#REF!</definedName>
    <definedName name="จำแนกประเภทครุภัณฑ์" localSheetId="7">#REF!</definedName>
    <definedName name="จำแนกประเภทครุภัณฑ์">#REF!</definedName>
    <definedName name="ชำรุด">'[12]ข้อมูลหลัก (mu)'!$AE$777:$AE$778</definedName>
    <definedName name="ซ่อม" localSheetId="7">#REF!</definedName>
    <definedName name="ซ่อม">#REF!</definedName>
    <definedName name="ดอกเบี้ยรับและรายได้จากเงินลงทุน" localSheetId="11">'Index (รายรับ)'!$D$35:$D$39</definedName>
    <definedName name="ดอกเบี้ยรับและรายได้จากเงินลงทุน" localSheetId="7">#REF!</definedName>
    <definedName name="ดอกเบี้ยรับและรายได้จากเงินลงทุน">#REF!</definedName>
    <definedName name="ต.ลุ่มสุ่ม_อ.ไทรโยค_จังหวัดกาญจนบุรี" localSheetId="7">#REF!</definedName>
    <definedName name="ต.ลุ่มสุ่ม_อ.ไทรโยค_จังหวัดกาญจนบุรี">#REF!</definedName>
    <definedName name="ตัวชี้วัด" localSheetId="1">'[4]Ind.3.5'!$C$4:$C$6</definedName>
    <definedName name="ตัวชี้วัด" localSheetId="7">'[4]Ind.3.5'!$C$4:$C$6</definedName>
    <definedName name="ตัวชี้วัด" localSheetId="5">'[5]Ind.3.6'!$C$4:$C$7</definedName>
    <definedName name="ตัวชี้วัด">Index_รวม!$D$6:$D$8</definedName>
    <definedName name="ตัวชี้วัดโครงการ" localSheetId="5">[3]Indexตัวชี้วัดและแผนงาน!$G$6:$G$9</definedName>
    <definedName name="ตัวชี้วัดโครงการ">[3]Indexตัวชี้วัดและแผนงาน!$G$6:$G$9</definedName>
    <definedName name="ที่ดินและสิ่งก่อสร้าง" localSheetId="13">'Index (รายจ่าย)'!#REF!</definedName>
    <definedName name="ที่ดินและสิ่งก่อสร้าง" localSheetId="7">#REF!</definedName>
    <definedName name="ที่ดินและสิ่งก่อสร้าง">#REF!</definedName>
    <definedName name="ที่ตั้ง" localSheetId="7">#REF!</definedName>
    <definedName name="ที่ตั้ง">#REF!</definedName>
    <definedName name="ที่ตั้ง1" localSheetId="7">#REF!</definedName>
    <definedName name="ที่ตั้ง1">#REF!</definedName>
    <definedName name="ที่ตั้ง2">'[10]Index1 (ห้ามลบ)'!$B$290:$B$299</definedName>
    <definedName name="นโยบายรัฐ">Index_รวม!$C$52:$C$63</definedName>
    <definedName name="นโยบายรัฐบาล">'[10]Index1 (ห้ามลบ)'!$B$3:$B$65</definedName>
    <definedName name="นย.รัฐบาล" localSheetId="1">'[4]Ind.3.2'!$C$9:$C$19</definedName>
    <definedName name="นย.รัฐบาล" localSheetId="7">'[4]Ind.3.2'!$C$9:$C$19</definedName>
    <definedName name="นย.รัฐบาล">'[5]Ind.3.3.1'!$C$54:$C$64</definedName>
    <definedName name="ประเภท1" localSheetId="1">'[4]Ind.3.2'!$C$5:$C$6</definedName>
    <definedName name="ประเภท1" localSheetId="7">'[4]Ind.3.2'!$C$5:$C$6</definedName>
    <definedName name="ประเภท1">'[5]Ind.3.3.1'!$C$50:$C$51</definedName>
    <definedName name="ประเภทแผนงาน" localSheetId="1">'[4]Ind.3.2'!$A$5:$A$7</definedName>
    <definedName name="ประเภทแผนงาน" localSheetId="7">'[4]Ind.3.2'!$A$5:$A$7</definedName>
    <definedName name="ประเภทแผนงาน">'[5]Ind.3.3.1'!$A$5:$A$8</definedName>
    <definedName name="ประเภทโครงการ" localSheetId="1">#REF!</definedName>
    <definedName name="ประเภทโครงการ" localSheetId="7">#REF!</definedName>
    <definedName name="ประเภทโครงการ" localSheetId="8">[7]Index!$E$5:$E$7</definedName>
    <definedName name="ประเภทโครงการ" localSheetId="4">[7]Index!$E$5:$E$7</definedName>
    <definedName name="ประเภทโครงการ" localSheetId="9">[7]Index!$E$5:$E$7</definedName>
    <definedName name="ประเภทโครงการ">Index_รวม!$E$6:$E$8</definedName>
    <definedName name="ประเภทครุภัณฑ์">'[10]Index1 (ห้ามลบ)'!$B$268:$B$276</definedName>
    <definedName name="ประเภทครุภัณฑ์__สิ่งก่อสร้าง">'Index No.6'!$A$2:$A$23</definedName>
    <definedName name="ประเภทครุภัณฑ์สิ่งก่อสร้าง">'[14]Index no.4.3'!$A$2:$A$23</definedName>
    <definedName name="ประสบการณ์และความเชี่ยวชาญในการดำเนินการ">Index_รวม!$E$11:$E$13</definedName>
    <definedName name="ปสก.และค.เชี่ยวชาญ" localSheetId="7">#REF!</definedName>
    <definedName name="ปสก.และค.เชี่ยวชาญ" localSheetId="8">[7]Index!$E$10:$E$13</definedName>
    <definedName name="ปสก.และค.เชี่ยวชาญ" localSheetId="4">[7]Index!$E$10:$E$13</definedName>
    <definedName name="ปสก.และค.เชี่ยวชาญ" localSheetId="9">[7]Index!$E$10:$E$13</definedName>
    <definedName name="ปสก.และค.เชี่ยวชาญ">#REF!</definedName>
    <definedName name="ปสก.ค.เชี่ยวชาญ" localSheetId="1">'[4]Ind.3.2'!$E$5:$E$7</definedName>
    <definedName name="ปสก.ค.เชี่ยวชาญ" localSheetId="7">'[4]Ind.3.2'!$E$5:$E$7</definedName>
    <definedName name="ปสก.ค.เชี่ยวชาญ">'[5]Ind.3.3.1'!$E$5:$E$7</definedName>
    <definedName name="ผลผลิต" localSheetId="1">#REF!</definedName>
    <definedName name="ผลผลิต" localSheetId="7">#REF!</definedName>
    <definedName name="ผลผลิต">Index_รวม!$C$76:$C$83</definedName>
    <definedName name="ผลผลิต1">'[10]Index1 (ห้ามลบ)'!$B$118:$B$215</definedName>
    <definedName name="ผลผลิต3">'[5]Ind.3.3.1'!$C$38:$C$47</definedName>
    <definedName name="ผลผลิตบูรณาการ">'[5]Ind.3.3.1'!$G$34:$G$42</definedName>
    <definedName name="พันธกิจ" localSheetId="1">'[4]Ind.3.5'!$G$7:$G$11</definedName>
    <definedName name="พันธกิจ" localSheetId="7">'[4]Ind.3.5'!$G$7:$G$11</definedName>
    <definedName name="พันธกิจ" localSheetId="5">'[5]Ind.3.6'!$G$7:$G$13</definedName>
    <definedName name="พันธกิจ">Index_รวม!$C$45:$C$49</definedName>
    <definedName name="พันธกิจZ108">Index_รวม!$B$45:$B$50</definedName>
    <definedName name="ย่อย_2">[1]Index!$I$1:$I$51</definedName>
    <definedName name="ย่อย_3">[1]Index!$I$66:$I$103</definedName>
    <definedName name="ยุทธ" localSheetId="7">#REF!</definedName>
    <definedName name="ยุทธ">#REF!</definedName>
    <definedName name="ยุทธศาสตร์">'[6]index '!$A$3:$A$7</definedName>
    <definedName name="ยุทธศาสตร์การจัดสรรงบประมาณ">Index_รวม!$C$6:$C$12</definedName>
    <definedName name="ยุทธศาสตร์ม.">Index_รวม!$C$20:$C$23</definedName>
    <definedName name="ยุทธศาสตร์มหาวิทยาลัย" localSheetId="7">#REF!</definedName>
    <definedName name="ยุทธศาสตร์มหาวิทยาลัย">#REF!</definedName>
    <definedName name="ยุทธศาสตร์รัฐบาล" localSheetId="7">#REF!</definedName>
    <definedName name="ยุทธศาสตร์รัฐบาล">#REF!</definedName>
    <definedName name="ยุทธฯมหาลัย1" localSheetId="1">'[4]Ind.3.2'!$C$22:$C$25</definedName>
    <definedName name="ยุทธฯมหาลัย1" localSheetId="7">'[4]Ind.3.2'!$C$22:$C$25</definedName>
    <definedName name="ยุทธฯมหาลัย1">'[5]Ind.3.3.1'!$C$67:$C$70</definedName>
    <definedName name="รายได้ค่าธรรมเนียมการศึกษา" localSheetId="7">#REF!</definedName>
    <definedName name="รายได้ค่าธรรมเนียมการศึกษา">#REF!</definedName>
    <definedName name="รายได้ค่าปรับและเงินบำรุง" localSheetId="11">'Index (รายรับ)'!$D$47:$D$51</definedName>
    <definedName name="รายได้ค่าปรับและเงินบำรุง" localSheetId="7">#REF!</definedName>
    <definedName name="รายได้ค่าปรับและเงินบำรุง">#REF!</definedName>
    <definedName name="รายได้จัดการศึกษาอื่น" localSheetId="11">'Index (รายรับ)'!$D$8:$D$9</definedName>
    <definedName name="รายได้จัดการศึกษาอื่น" localSheetId="7">#REF!</definedName>
    <definedName name="รายได้จัดการศึกษาอื่น">#REF!</definedName>
    <definedName name="รายได้จากการให้บริการวิชาการ" localSheetId="11">'Index (รายรับ)'!$D$10:$D$26</definedName>
    <definedName name="รายได้จากการให้บริการวิชาการ" localSheetId="7">#REF!</definedName>
    <definedName name="รายได้จากการให้บริการวิชาการ">#REF!</definedName>
    <definedName name="รายได้จากการขายสินค้าและวัสดุสำรองคลัง" localSheetId="11">'Index (รายรับ)'!$D$45:$D$46</definedName>
    <definedName name="รายได้จากการขายสินค้าและวัสดุสำรองคลัง" localSheetId="7">#REF!</definedName>
    <definedName name="รายได้จากการขายสินค้าและวัสดุสำรองคลัง">#REF!</definedName>
    <definedName name="รายได้จากการบริการสุขภาพ" localSheetId="11">'Index (รายรับ)'!$D$29:$D$34</definedName>
    <definedName name="รายได้จากการบริการสุขภาพ" localSheetId="7">#REF!</definedName>
    <definedName name="รายได้จากการบริการสุขภาพ">#REF!</definedName>
    <definedName name="รายได้จากการบริหารสินทรัพย์" localSheetId="11">'Index (รายรับ)'!$D$40:$D$44</definedName>
    <definedName name="รายได้จากการบริหารสินทรัพย์" localSheetId="7">#REF!</definedName>
    <definedName name="รายได้จากการบริหารสินทรัพย์">#REF!</definedName>
    <definedName name="รายได้จากการรับบริจาค" localSheetId="11">'Index (รายรับ)'!$D$58:$D$63</definedName>
    <definedName name="รายได้จากการรับบริจาค" localSheetId="7">#REF!</definedName>
    <definedName name="รายได้จากการรับบริจาค">#REF!</definedName>
    <definedName name="รายได้จากการวิจัย" localSheetId="11">'Index (รายรับ)'!$D$27:$D$28</definedName>
    <definedName name="รายได้จากการวิจัย" localSheetId="7">#REF!</definedName>
    <definedName name="รายได้จากการวิจัย">#REF!</definedName>
    <definedName name="รายได้จากศูนย์ปฏิบัติการโรงแรม" localSheetId="11">'Index (รายรับ)'!$D$4:$D$7</definedName>
    <definedName name="รายได้จากศูนย์ปฏิบัติการโรงแรม" localSheetId="7">#REF!</definedName>
    <definedName name="รายได้จากศูนย์ปฏิบัติการโรงแรม">#REF!</definedName>
    <definedName name="รายได้ตามบัญชีทุนเฉพาะ" localSheetId="11">'Index (รายรับ)'!#REF!</definedName>
    <definedName name="รายได้ตามบัญชีทุนเฉพาะ" localSheetId="7">#REF!</definedName>
    <definedName name="รายได้ตามบัญชีทุนเฉพาะ">#REF!</definedName>
    <definedName name="รายได้อื่น" localSheetId="11">'Index (รายรับ)'!$D$52:$D$57</definedName>
    <definedName name="รายได้อื่น" localSheetId="7">#REF!</definedName>
    <definedName name="รายได้อื่น">#REF!</definedName>
    <definedName name="รายจ่ายอื่น" localSheetId="13">'Index (รายจ่าย)'!#REF!</definedName>
    <definedName name="รายจ่ายอื่น" localSheetId="7">#REF!</definedName>
    <definedName name="รายจ่ายอื่น">#REF!</definedName>
    <definedName name="ลงนาม">'[10]Index1 (ห้ามลบ)'!$C$290:$C$295</definedName>
    <definedName name="ลักษณะ">'[10]Index1 (ห้ามลบ)'!$B$316:$B$317</definedName>
    <definedName name="ลักษณะครุภัณฑ์" localSheetId="1">'[14]Index no.4.3'!$C$2:$C$3</definedName>
    <definedName name="ลักษณะครุภัณฑ์" localSheetId="7">'[14]Index no.4.3'!$C$2:$C$3</definedName>
    <definedName name="ลักษณะครุภัณฑ์">'Index No.6'!$C$2:$C$3</definedName>
    <definedName name="วัตถุประสงค์ของครุภัณฑ์" localSheetId="7">#REF!</definedName>
    <definedName name="วัตถุประสงค์ของครุภัณฑ์">#REF!</definedName>
    <definedName name="วัตถุประสงค์ของครุภัณฑ์_สิ่งก่อสร้าง">'Index No.6'!$B$2:$B$13</definedName>
    <definedName name="สภาพ" localSheetId="7">#REF!</definedName>
    <definedName name="สภาพ">#REF!</definedName>
    <definedName name="สรุปความต้องการ" localSheetId="7">#REF!</definedName>
    <definedName name="สรุปความต้องการ">#REF!</definedName>
    <definedName name="ส่วนงาน" localSheetId="7">#REF!</definedName>
    <definedName name="ส่วนงาน" localSheetId="8">[7]Index!$B$5:$B$64</definedName>
    <definedName name="ส่วนงาน" localSheetId="4">[7]Index!$B$5:$B$64</definedName>
    <definedName name="ส่วนงาน" localSheetId="9">[7]Index!$B$5:$B$64</definedName>
    <definedName name="ส่วนงาน">#REF!</definedName>
    <definedName name="สอดคล้องกับนโยบาย" localSheetId="7">#REF!</definedName>
    <definedName name="สอดคล้องกับนโยบาย">#REF!</definedName>
    <definedName name="สอดคล้องกับพันธกิจ" localSheetId="7">#REF!</definedName>
    <definedName name="สอดคล้องกับพันธกิจ">#REF!</definedName>
    <definedName name="สอดคล้องกับยุทธศาสตร์มหาวิทยาลัย__4_ด้าน" localSheetId="7">#REF!</definedName>
    <definedName name="สอดคล้องกับยุทธศาสตร์มหาวิทยาลัย__4_ด้าน">#REF!</definedName>
    <definedName name="สามารถ" localSheetId="7">#REF!</definedName>
    <definedName name="สามารถ">#REF!</definedName>
    <definedName name="หน่วยงาน">'[10]Index1 (ห้ามลบ)'!$B$76:$B$115</definedName>
    <definedName name="หมวดรายจ่าย1" localSheetId="7">#REF!</definedName>
    <definedName name="หมวดรายจ่าย1">#REF!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5" i="34" l="1"/>
  <c r="AR6" i="62"/>
  <c r="P4" i="24"/>
  <c r="AS6" i="62" l="1"/>
  <c r="R6" i="36" l="1"/>
  <c r="R5" i="36"/>
  <c r="R11" i="34"/>
  <c r="R10" i="34"/>
  <c r="R9" i="34"/>
  <c r="R8" i="34"/>
  <c r="R7" i="34"/>
  <c r="R6" i="34"/>
  <c r="AR8" i="62"/>
  <c r="AS8" i="62" s="1"/>
  <c r="AR7" i="62"/>
  <c r="AS7" i="62" s="1"/>
  <c r="D79" i="25"/>
  <c r="P10" i="24"/>
  <c r="P5" i="24"/>
  <c r="P6" i="24"/>
  <c r="P7" i="24"/>
  <c r="P8" i="24"/>
  <c r="P9" i="24"/>
  <c r="R11" i="36" l="1"/>
  <c r="R10" i="36"/>
  <c r="R9" i="36"/>
  <c r="R8" i="36"/>
  <c r="R7" i="36"/>
  <c r="K69" i="37" l="1"/>
  <c r="J69" i="37"/>
  <c r="K79" i="25" l="1"/>
  <c r="J79" i="25"/>
  <c r="E69" i="37" l="1"/>
  <c r="E79" i="25"/>
  <c r="F79" i="25"/>
  <c r="D67" i="25" s="1"/>
  <c r="D66" i="25" s="1"/>
  <c r="G79" i="25"/>
  <c r="H79" i="25"/>
  <c r="I79" i="25"/>
  <c r="F69" i="37"/>
  <c r="D57" i="37" s="1"/>
  <c r="D56" i="37" s="1"/>
  <c r="G69" i="37"/>
  <c r="H69" i="37"/>
  <c r="I69" i="37"/>
  <c r="D69"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8" authorId="0" shapeId="0" xr:uid="{00000000-0006-0000-0100-000001000000}">
      <text>
        <r>
          <rPr>
            <b/>
            <sz val="18"/>
            <color indexed="81"/>
            <rFont val="TH SarabunPSK"/>
            <family val="2"/>
          </rPr>
          <t>ระบุ</t>
        </r>
        <r>
          <rPr>
            <b/>
            <u/>
            <sz val="18"/>
            <color indexed="81"/>
            <rFont val="TH SarabunPSK"/>
            <family val="2"/>
          </rPr>
          <t>ปีงบประมาณที่โครงการเริ่ม</t>
        </r>
        <r>
          <rPr>
            <b/>
            <sz val="18"/>
            <color indexed="81"/>
            <rFont val="TH SarabunPSK"/>
            <family val="2"/>
          </rPr>
          <t xml:space="preserve"> เท่านั้น</t>
        </r>
      </text>
    </comment>
    <comment ref="E8" authorId="0" shapeId="0" xr:uid="{00000000-0006-0000-0100-000002000000}">
      <text>
        <r>
          <rPr>
            <b/>
            <sz val="18"/>
            <color indexed="81"/>
            <rFont val="TH SarabunPSK"/>
            <family val="2"/>
          </rPr>
          <t>ระบุปี</t>
        </r>
        <r>
          <rPr>
            <b/>
            <u/>
            <sz val="18"/>
            <color indexed="81"/>
            <rFont val="TH SarabunPSK"/>
            <family val="2"/>
          </rPr>
          <t xml:space="preserve">งบประมาณที่โครงการสิ้นสุด </t>
        </r>
        <r>
          <rPr>
            <b/>
            <sz val="18"/>
            <color indexed="81"/>
            <rFont val="TH SarabunPSK"/>
            <family val="2"/>
          </rPr>
          <t>เท่านั้น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8" authorId="0" shapeId="0" xr:uid="{00000000-0006-0000-0200-000001000000}">
      <text>
        <r>
          <rPr>
            <b/>
            <sz val="18"/>
            <color indexed="81"/>
            <rFont val="TH SarabunPSK"/>
            <family val="2"/>
          </rPr>
          <t>ระบุปีงบประมาณที่โครงการเริ่ม เท่านั้น</t>
        </r>
      </text>
    </comment>
    <comment ref="I8" authorId="0" shapeId="0" xr:uid="{00000000-0006-0000-0200-000002000000}">
      <text>
        <r>
          <rPr>
            <b/>
            <sz val="18"/>
            <color indexed="81"/>
            <rFont val="TH SarabunPSK"/>
            <family val="2"/>
          </rPr>
          <t>ระบุปีงบประมาณที่โครงการสิ้นสุด เท่านั้น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S3" authorId="0" shapeId="0" xr:uid="{00000000-0006-0000-0300-000001000000}">
      <text>
        <r>
          <rPr>
            <b/>
            <sz val="22"/>
            <color indexed="81"/>
            <rFont val="TH SarabunPSK"/>
            <family val="2"/>
          </rPr>
          <t>ในกรณีที่ขึ้น FALSE
กรุณาตรวจสอบ ผลรวมทั้งปี (AE) และ จำนวนเงิน (AR) ให้ตรงกัน</t>
        </r>
        <r>
          <rPr>
            <sz val="22"/>
            <color indexed="81"/>
            <rFont val="TH SarabunPSK"/>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8" authorId="0" shapeId="0" xr:uid="{00000000-0006-0000-0700-000001000000}">
      <text>
        <r>
          <rPr>
            <b/>
            <sz val="18"/>
            <color indexed="81"/>
            <rFont val="TH SarabunPSK"/>
            <family val="2"/>
          </rPr>
          <t>ระบุ</t>
        </r>
        <r>
          <rPr>
            <b/>
            <u/>
            <sz val="18"/>
            <color indexed="81"/>
            <rFont val="TH SarabunPSK"/>
            <family val="2"/>
          </rPr>
          <t>ปีงบประมาณที่โครงการเริ่ม</t>
        </r>
        <r>
          <rPr>
            <b/>
            <sz val="18"/>
            <color indexed="81"/>
            <rFont val="TH SarabunPSK"/>
            <family val="2"/>
          </rPr>
          <t xml:space="preserve"> เท่านั้น</t>
        </r>
      </text>
    </comment>
    <comment ref="E8" authorId="0" shapeId="0" xr:uid="{00000000-0006-0000-0700-000002000000}">
      <text>
        <r>
          <rPr>
            <b/>
            <sz val="18"/>
            <color indexed="81"/>
            <rFont val="TH SarabunPSK"/>
            <family val="2"/>
          </rPr>
          <t>ระบุปี</t>
        </r>
        <r>
          <rPr>
            <b/>
            <u/>
            <sz val="18"/>
            <color indexed="81"/>
            <rFont val="TH SarabunPSK"/>
            <family val="2"/>
          </rPr>
          <t xml:space="preserve">งบประมาณที่โครงการสิ้นสุด </t>
        </r>
        <r>
          <rPr>
            <b/>
            <sz val="18"/>
            <color indexed="81"/>
            <rFont val="TH SarabunPSK"/>
            <family val="2"/>
          </rPr>
          <t>เท่านั้น</t>
        </r>
      </text>
    </comment>
    <comment ref="G8" authorId="0" shapeId="0" xr:uid="{00000000-0006-0000-0700-000003000000}">
      <text>
        <r>
          <rPr>
            <b/>
            <sz val="18"/>
            <color indexed="81"/>
            <rFont val="TH SarabunPSK"/>
            <family val="2"/>
          </rPr>
          <t>ระบุ</t>
        </r>
        <r>
          <rPr>
            <b/>
            <u/>
            <sz val="18"/>
            <color indexed="81"/>
            <rFont val="TH SarabunPSK"/>
            <family val="2"/>
          </rPr>
          <t>ปีงบประมาณที่โครงการเริ่ม</t>
        </r>
        <r>
          <rPr>
            <b/>
            <sz val="18"/>
            <color indexed="81"/>
            <rFont val="TH SarabunPSK"/>
            <family val="2"/>
          </rPr>
          <t xml:space="preserve"> เท่านั้น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8" authorId="0" shapeId="0" xr:uid="{00000000-0006-0000-0800-000001000000}">
      <text>
        <r>
          <rPr>
            <b/>
            <sz val="18"/>
            <color indexed="81"/>
            <rFont val="TH SarabunPSK"/>
            <family val="2"/>
          </rPr>
          <t>ระบุปีงบประมาณที่โครงการเริ่ม เท่านั้น</t>
        </r>
      </text>
    </comment>
    <comment ref="I8" authorId="0" shapeId="0" xr:uid="{00000000-0006-0000-0800-000002000000}">
      <text>
        <r>
          <rPr>
            <b/>
            <sz val="18"/>
            <color indexed="81"/>
            <rFont val="TH SarabunPSK"/>
            <family val="2"/>
          </rPr>
          <t>ระบุปีงบประมาณที่โครงการสิ้นสุด เท่านั้น</t>
        </r>
      </text>
    </comment>
  </commentList>
</comments>
</file>

<file path=xl/sharedStrings.xml><?xml version="1.0" encoding="utf-8"?>
<sst xmlns="http://schemas.openxmlformats.org/spreadsheetml/2006/main" count="1811" uniqueCount="938">
  <si>
    <t>บาท</t>
  </si>
  <si>
    <t>รวมทั้งสิ้น</t>
  </si>
  <si>
    <t>รายการ</t>
  </si>
  <si>
    <t>รวม</t>
  </si>
  <si>
    <t>ปี 2563</t>
  </si>
  <si>
    <t>1. รายได้จากการดำเนินงาน</t>
  </si>
  <si>
    <t>1.1 รายได้จากการจัดการศึกษา</t>
  </si>
  <si>
    <t>รายได้ค่าธรรมเนียมการศึกษา</t>
  </si>
  <si>
    <t>รายได้จากศูนย์ปฏิบัติการโรงแรม</t>
  </si>
  <si>
    <t>รายได้จัดการศึกษาอื่น</t>
  </si>
  <si>
    <t>1.2 รายได้จากการให้บริการวิชาการและวิจัย</t>
  </si>
  <si>
    <t>รายได้จากการให้บริการวิชาการ</t>
  </si>
  <si>
    <t>รายได้จากการวิจัย</t>
  </si>
  <si>
    <t>1.3 รายได้จากการบริการสุขภาพ</t>
  </si>
  <si>
    <t>1.4 รายได้จากการลงทุน</t>
  </si>
  <si>
    <t>1.5 รายได้จากการบริหารสินทรัพย์</t>
  </si>
  <si>
    <t>1.6 รายได้จากการขายสินค้าและวัสดุสำรองคลัง</t>
  </si>
  <si>
    <t>1.7 รายได้จากการดำเนินงานอื่น</t>
  </si>
  <si>
    <t>รายได้ค่าปรับและเงินบำรุง</t>
  </si>
  <si>
    <t>รายได้ตามบัญชีทุนเฉพาะ</t>
  </si>
  <si>
    <t>รายได้อื่น</t>
  </si>
  <si>
    <t>2. รายได้ที่ไม่เกิดจากการดำเนินงาน</t>
  </si>
  <si>
    <t>2.1 รายได้จากการรับบริจาค</t>
  </si>
  <si>
    <t>3. รายได้สะสม</t>
  </si>
  <si>
    <t>เงินรายได้สะสม</t>
  </si>
  <si>
    <t>งบประมาณ</t>
  </si>
  <si>
    <t>จำนวนเงิน</t>
  </si>
  <si>
    <t>จำนวน</t>
  </si>
  <si>
    <t>Order Type</t>
  </si>
  <si>
    <t>Order no.</t>
  </si>
  <si>
    <t>Description</t>
  </si>
  <si>
    <t>Long Text</t>
  </si>
  <si>
    <t>รหัสบริษัท (Company code)</t>
  </si>
  <si>
    <t>ผลผลิต/โครงการ/รายงาน (Functional Area)</t>
  </si>
  <si>
    <t>หน่วยงานที่รับผิดชอบ (Cost center)</t>
  </si>
  <si>
    <t>วิธีการจัดซื้อจัดจ้าง (แผน)</t>
  </si>
  <si>
    <t>วันที่ประกาศ/วันที่อนุมัติ (แผน)</t>
  </si>
  <si>
    <t>วันที่ลงนามในสัญญา (แผน)</t>
  </si>
  <si>
    <t>วันที่ตรวจรับงวด 1 (แผน)</t>
  </si>
  <si>
    <t>วันที่ตรวจรับงวด 2 (แผน)</t>
  </si>
  <si>
    <t>วันที่ตรวจรับงวด 3 (แผน)</t>
  </si>
  <si>
    <t>วันที่ตรวจรับงวด 4 (แผน)</t>
  </si>
  <si>
    <t>วันที่ตรวจรับงวด 5 (แผน)</t>
  </si>
  <si>
    <t>วันที่ตรวจรับงวด 6 (แผน)</t>
  </si>
  <si>
    <t>วันที่ตรวจรับงวด 7 (แผน)</t>
  </si>
  <si>
    <t>วันที่ตรวจรับงวด 8 (แผน)</t>
  </si>
  <si>
    <t>วันที่ตรวจรับงวด 9 (แผน)</t>
  </si>
  <si>
    <t>วันที่ตรวจรับงวด 10 (แผน)</t>
  </si>
  <si>
    <t>วันที่ตรวจรับงวด 11 (แผน)</t>
  </si>
  <si>
    <t>วันที่ตรวจรับงวด 12 (แผน)</t>
  </si>
  <si>
    <t>ส่วนงาน</t>
  </si>
  <si>
    <t>Fund</t>
  </si>
  <si>
    <t>ปีก่อน/ปีปัจจุบัน</t>
  </si>
  <si>
    <t>ประเภทครุภัณฑ์
/สิ่งก่อสร้าง</t>
  </si>
  <si>
    <t>วัตถุประสงค์ครุภัณฑ์
/สิ่งก่อสร้าง</t>
  </si>
  <si>
    <t>เหตุผลความจำเป็น</t>
  </si>
  <si>
    <t>ประเภทครุภัณฑ์/สิ่งก่อสร้าง</t>
  </si>
  <si>
    <t>วัตถุประสงค์ของครุภัณฑ์/สิ่งก่อสร้าง</t>
  </si>
  <si>
    <t>ครุภัณฑ์ก่อสร้าง</t>
  </si>
  <si>
    <t>ครุภัณฑ์ทดแทนของเดิม</t>
  </si>
  <si>
    <t>ครุภัณฑ์การเกษตร</t>
  </si>
  <si>
    <t>ครุภัณฑ์เพิ่มประสิทธิภาพ</t>
  </si>
  <si>
    <t>ครุภัณฑ์การศึกษา</t>
  </si>
  <si>
    <t>ครุภัณฑ์ประจำอาคาร</t>
  </si>
  <si>
    <t>ครุภัณฑ์กีฬา</t>
  </si>
  <si>
    <t>ครุภัณฑ์ผูกพันเดิม</t>
  </si>
  <si>
    <t>ครุภัณฑ์คอมพิวเตอร์</t>
  </si>
  <si>
    <t>สิ่งก่อสร้างทดแทนของเดิม</t>
  </si>
  <si>
    <t>ครุภัณฑ์โฆษณาและเผยแพร่</t>
  </si>
  <si>
    <t>ปรับปรุงสิ่งก่อสร้าง</t>
  </si>
  <si>
    <t>ครุภัณฑ์งานบ้านงานครัว</t>
  </si>
  <si>
    <t>สิ่งก่อสร้างใหม่</t>
  </si>
  <si>
    <t>ครุภัณฑ์ดนตรีและนาฏศิลป์</t>
  </si>
  <si>
    <t>ครุภัณฑ์ไฟฟ้าและการสื่อสาร</t>
  </si>
  <si>
    <t>ครุภัณฑ์ยานพาหนะและขนส่ง</t>
  </si>
  <si>
    <t>ครุภัณฑ์โรงงาน</t>
  </si>
  <si>
    <t>ครุภัณฑ์วิทยาศาสตร์และการแพทย์</t>
  </si>
  <si>
    <t>ครุภัณฑ์สนาม</t>
  </si>
  <si>
    <t>ครุภัณฑ์สำนักงาน</t>
  </si>
  <si>
    <t>ครุภัณฑ์สำรวจ</t>
  </si>
  <si>
    <t>ครุภัณฑ์อาวุธ</t>
  </si>
  <si>
    <t>ครุภัณฑ์อื่น</t>
  </si>
  <si>
    <t>สิ่งก่อสร้างปีเดียว</t>
  </si>
  <si>
    <t xml:space="preserve">สิ่งก่อสร้างผูกพันเดิม </t>
  </si>
  <si>
    <t>สิ่งก่อสร้างผูกพันใหม่</t>
  </si>
  <si>
    <t>ปี</t>
  </si>
  <si>
    <t>Fund Center</t>
  </si>
  <si>
    <t>1. การปกป้องและเชิดชูสถาบันพระมหากษัตริย์</t>
  </si>
  <si>
    <t>5. การยกระดับคุณภาพบริการด้านสาธารณสุข และสุขภาพของประชาชน</t>
  </si>
  <si>
    <t>ส่วนที่ 1 : ข้อมูลพื้นฐาน</t>
  </si>
  <si>
    <t>ชื่อโครงการ</t>
  </si>
  <si>
    <t>แผนงาน</t>
  </si>
  <si>
    <t>ผลผลิต/โครงการ</t>
  </si>
  <si>
    <t>ลักษณะของโครงการ</t>
  </si>
  <si>
    <r>
      <rPr>
        <b/>
        <sz val="16"/>
        <color indexed="10"/>
        <rFont val="Wingdings"/>
        <charset val="2"/>
      </rPr>
      <t>q</t>
    </r>
    <r>
      <rPr>
        <b/>
        <sz val="16"/>
        <color indexed="10"/>
        <rFont val="TH SarabunPSK"/>
        <family val="2"/>
      </rPr>
      <t xml:space="preserve">   </t>
    </r>
    <r>
      <rPr>
        <sz val="16"/>
        <color indexed="10"/>
        <rFont val="TH SarabunPSK"/>
        <family val="2"/>
      </rPr>
      <t>โครงการของส่วนงาน</t>
    </r>
  </si>
  <si>
    <t>q</t>
  </si>
  <si>
    <t>โครงการในรูปแบบบูรณาการ (ระบุร่วมกับหน่วยงานใด)</t>
  </si>
  <si>
    <t xml:space="preserve">ประเภทโครงการ </t>
  </si>
  <si>
    <t>ระยะเวลาการดำเนินโครงการ</t>
  </si>
  <si>
    <t>เริ่มต้น</t>
  </si>
  <si>
    <t>สิ้นสุด</t>
  </si>
  <si>
    <t>พื้นที่ตั้งโครงการ/พื้นที่ให้บริการ</t>
  </si>
  <si>
    <t>ความสอดคล้องกับนโยบาย</t>
  </si>
  <si>
    <t xml:space="preserve">สอดคล้องกับนโยบายรัฐบาล </t>
  </si>
  <si>
    <t xml:space="preserve">สอดคล้องกับแผนบริหารราชการแผ่นดิน </t>
  </si>
  <si>
    <t xml:space="preserve">  (ระบุ)</t>
  </si>
  <si>
    <t>สอดคล้องกับมติคณะรัฐมนตรี (ระบุ)</t>
  </si>
  <si>
    <t>ครั้งที่ ..........  วันที่ ............................</t>
  </si>
  <si>
    <t xml:space="preserve">สอดคล้องกับยุทธศาสตร์ระดับพื้นที่/กลุ่มจังหวัด/จังหวัด </t>
  </si>
  <si>
    <t xml:space="preserve">สอดคล้องกับยุทธศาสตร์มหาวิทยาลัยมหิดล </t>
  </si>
  <si>
    <t>เป้าหมายการให้บริการของส่วนงาน</t>
  </si>
  <si>
    <t>ส่วนที่ 2 : ข้อมูลทั่วไปของโครงการ</t>
  </si>
  <si>
    <t>วัตถุประสงค์ เป้าหมาย และผลประโยชน์ที่ประชาชนจะได้รับ *</t>
  </si>
  <si>
    <t>2.2.1</t>
  </si>
  <si>
    <t>2.2.2</t>
  </si>
  <si>
    <t>2.2.3</t>
  </si>
  <si>
    <t>2.2.4</t>
  </si>
  <si>
    <t>2.2.5</t>
  </si>
  <si>
    <t>ความพร้อมในการดำเนินโครงการ</t>
  </si>
  <si>
    <t>2.3.1</t>
  </si>
  <si>
    <t>ประสบการณ์และความเชี่ยวชาญในการดำเนินการ</t>
  </si>
  <si>
    <t>2.3.2</t>
  </si>
  <si>
    <t>ความเหมาะสมของโครงการ</t>
  </si>
  <si>
    <t>ความพร้อมของพื้นที่ดำเนินโครงการ</t>
  </si>
  <si>
    <t>ความพร้อมของบุคลากร/ทีมงาน</t>
  </si>
  <si>
    <t>ความพร้อมของการบริหารจัดการ</t>
  </si>
  <si>
    <t>ความเสี่ยงที่อาจจะเกิดขึ้น (เลือกได้มากกว่า 1 ข้อ)</t>
  </si>
  <si>
    <t>2.3.3</t>
  </si>
  <si>
    <r>
      <t xml:space="preserve">มีการตรวจสอบและดำเนินการตามกฎหมายหรือระเบียบที่เกี่ยวข้อง ฯ </t>
    </r>
    <r>
      <rPr>
        <sz val="14"/>
        <rFont val="TH SarabunPSK"/>
        <family val="2"/>
      </rPr>
      <t>(เช่น การจัดทำ EIA การขออนุมัติจากคณะกรรมการที่เกี่ยวข้อง)</t>
    </r>
  </si>
  <si>
    <t>ส่วนที่ 3 : ข้อมูลการดำเนินงานโครงการและตัวชี้วัดของโครงการ</t>
  </si>
  <si>
    <t>วิธีดำเนินการ/กิจกรรมที่ดำเนินการ *</t>
  </si>
  <si>
    <t>เป้าหมายโครงการ ตัวชี้วัดความสำเร็จของโครงการ</t>
  </si>
  <si>
    <t>ตัวชี้วัด</t>
  </si>
  <si>
    <t>หน่วยนับ</t>
  </si>
  <si>
    <t>แผน</t>
  </si>
  <si>
    <t xml:space="preserve">ผล </t>
  </si>
  <si>
    <t>เชิงปริมาณ :</t>
  </si>
  <si>
    <t xml:space="preserve"> 1.</t>
  </si>
  <si>
    <t>เชิงคุณภาพ :</t>
  </si>
  <si>
    <t>เชิงเวลา :</t>
  </si>
  <si>
    <t>ส่วนที่ 4 : งบประมาณของโครงการ</t>
  </si>
  <si>
    <t>เงินรายได้</t>
  </si>
  <si>
    <t>หน่วย : บาท</t>
  </si>
  <si>
    <t xml:space="preserve">หมวดรายจ่าย </t>
  </si>
  <si>
    <t>1. ค่าจ้างชั่วคราว</t>
  </si>
  <si>
    <t>2. ค่าตอบแทน</t>
  </si>
  <si>
    <t>3. ค่าใช้สอย</t>
  </si>
  <si>
    <t>4. ค่าวัสดุ</t>
  </si>
  <si>
    <t>5. ค่าสาธารณูปโภค</t>
  </si>
  <si>
    <t>ส่วนที่ 5 : ข้อมูลอื่นๆ</t>
  </si>
  <si>
    <t>ข้อเสนอแนะ</t>
  </si>
  <si>
    <t>ตำแหน่ง</t>
  </si>
  <si>
    <t>โทรศัพท์</t>
  </si>
  <si>
    <t xml:space="preserve">E-mail </t>
  </si>
  <si>
    <t xml:space="preserve"> แบบสรุปเพื่อการวิเคราะห์โครงการเงินรายได้</t>
  </si>
  <si>
    <t>1. ชื่อโครงการ</t>
  </si>
  <si>
    <t xml:space="preserve">2. ส่วนงาน </t>
  </si>
  <si>
    <t>(สรุปเป็นภาพรวมโครงการ)</t>
  </si>
  <si>
    <t>ประเภทโครงการ</t>
  </si>
  <si>
    <t>ผลผลิต</t>
  </si>
  <si>
    <t>Functional Area</t>
  </si>
  <si>
    <t>พันธกิจ</t>
  </si>
  <si>
    <t>Cost Center</t>
  </si>
  <si>
    <t>ต.ค.</t>
  </si>
  <si>
    <t>พ.ย.</t>
  </si>
  <si>
    <t>ธ.ค.</t>
  </si>
  <si>
    <t>ม.ค.</t>
  </si>
  <si>
    <t>ก.พ.</t>
  </si>
  <si>
    <t>มี.ค.</t>
  </si>
  <si>
    <t>เม.ย.</t>
  </si>
  <si>
    <t>พ.ค.</t>
  </si>
  <si>
    <t>มิ.ย.</t>
  </si>
  <si>
    <t>ก.ค.</t>
  </si>
  <si>
    <t>ส.ค.</t>
  </si>
  <si>
    <t>ก.ย.</t>
  </si>
  <si>
    <t>ปีที่เริ่มต้น
โครงการ</t>
  </si>
  <si>
    <t>ปีที่สิ้นสุด
โครงการ</t>
  </si>
  <si>
    <t>โครงการต่อเนื่อง</t>
  </si>
  <si>
    <t>โครงการใหม่</t>
  </si>
  <si>
    <t xml:space="preserve">โครงการริเริ่มใหม่ไม่เคยมีมาก่อน  </t>
  </si>
  <si>
    <t xml:space="preserve">โครงการเดิมที่นำมาต่อยอดขยายผล  </t>
  </si>
  <si>
    <t>โครงการเดิมที่ดำเนินการต่อเนื่อง</t>
  </si>
  <si>
    <t>มีความพร้อมดำเนินการได้ทันที</t>
  </si>
  <si>
    <t>อยู่ในระหว่างเตรียมการ</t>
  </si>
  <si>
    <t>อยู่ในระหว่างศึกษาความเหมาะสม</t>
  </si>
  <si>
    <t>ต่ำมาก</t>
  </si>
  <si>
    <t>ต่ำ</t>
  </si>
  <si>
    <t>ปานกลาง</t>
  </si>
  <si>
    <t>สูง</t>
  </si>
  <si>
    <t>สูงมาก</t>
  </si>
  <si>
    <t>ด้านการเมืองและสังคม</t>
  </si>
  <si>
    <t>ด้านกฎหมาย</t>
  </si>
  <si>
    <t>ด้านการดำเนินการ</t>
  </si>
  <si>
    <t>ด้านการเงินและเศรษฐกิจ</t>
  </si>
  <si>
    <t>ด้านเทคโนโลยี</t>
  </si>
  <si>
    <t>ด้านสิ่งแวดล้อม</t>
  </si>
  <si>
    <t>ผู้สำเร็จการศึกษาด้านวิทยาศาสตร์และเทคโนโลยี</t>
  </si>
  <si>
    <t>ผู้สำเร็จการศึกษาด้านวิทยาศาสตร์สุขภาพ</t>
  </si>
  <si>
    <t>ผู้สำเร็จการศึกษาด้านสังคมศาสตร์</t>
  </si>
  <si>
    <t>ผลงานการให้บริการวิชาการ</t>
  </si>
  <si>
    <t>ผลงานการให้บริการรักษาพยาบาลและส่งเสริมสุขภาพ เพื่อการศึกษาและวิจัย</t>
  </si>
  <si>
    <t>ผลงานทำนุบำรุงศิลปวัฒนธรรม</t>
  </si>
  <si>
    <t>ผลงานวิจัยเพื่อถ่ายทอดเทคโนโลยี</t>
  </si>
  <si>
    <t>ผลงานวิจัยเพื่อสร้างองค์ความรู้</t>
  </si>
  <si>
    <t>0150001 วิทยาศาสตร์สุขภาพLS</t>
  </si>
  <si>
    <t>0160001 วิทยาศาสตร์สุขภาพBioMed</t>
  </si>
  <si>
    <t>0210001 วิทยาศาสตร์เทคโนโลยีArt</t>
  </si>
  <si>
    <t>0220001 วิทยาศาสตร์เทคโนโลยีNS</t>
  </si>
  <si>
    <t>0230001 วิทยาศาสตร์เทคโนโลยีEG&amp;IT</t>
  </si>
  <si>
    <t>0240001 วิทยาศาสตร์เทคโนโลยีSocia</t>
  </si>
  <si>
    <t>0250001 วิทยาศาสตร์เทคโนโลยีLS</t>
  </si>
  <si>
    <t>0310001 สังคมศาสตร์Art</t>
  </si>
  <si>
    <t>0340001 สังคมศาสตร์SocialS</t>
  </si>
  <si>
    <t>0340005 ศาลายาพาวิลเลียน</t>
  </si>
  <si>
    <t>0370001 สังคมศาสตร์Support</t>
  </si>
  <si>
    <t>0460001 จัดบริการรักษาพยาบาลBio</t>
  </si>
  <si>
    <t>0510001 บริการวิชาการArt</t>
  </si>
  <si>
    <t>0510019 บริการวิชาการดนตรีซีคอน</t>
  </si>
  <si>
    <t>0510020 บริการวิชาการดนตรีพารากอน</t>
  </si>
  <si>
    <t>0510021 บริการวิชาการCollegeShop</t>
  </si>
  <si>
    <t>0510022 บริการวิชาการMusicSquare</t>
  </si>
  <si>
    <t>0510026 บริการวิชาการซีคอนบางแค</t>
  </si>
  <si>
    <t>0520001 บริการวิชาการNaturalSci</t>
  </si>
  <si>
    <t>0530001 บริการวิชาการEG&amp;IT</t>
  </si>
  <si>
    <t>0540001 บริการวิชาการSocialSci</t>
  </si>
  <si>
    <t>0550001 บริการวิชาการLifeSciences</t>
  </si>
  <si>
    <t>0560001 บริการวิชาการBiomedicine</t>
  </si>
  <si>
    <t>0570001 บริการวิชาการSupport</t>
  </si>
  <si>
    <t>0670001 ทำนุบำรุงศิลปวัฒนธรรมฯ</t>
  </si>
  <si>
    <t>0670002 อุดหนุนทำนุบำรุงศิลปฯ</t>
  </si>
  <si>
    <t xml:space="preserve">ความสอดคล้องกับยุทธศาสตร์ของมหาวิทยาลัย  </t>
  </si>
  <si>
    <t xml:space="preserve">ความสอดคล้องกับพันธกิจของมหาวิทยาลัย </t>
  </si>
  <si>
    <t>สถานที่ (ระบุ) ตำบล อำเภอ จังหวัด</t>
  </si>
  <si>
    <t>BOQ</t>
  </si>
  <si>
    <t>แบบรูปรายการ</t>
  </si>
  <si>
    <t>ราคากลาง</t>
  </si>
  <si>
    <t>Project Control</t>
  </si>
  <si>
    <t>ครุภัณฑ์ใหม่ไม่เคยมี</t>
  </si>
  <si>
    <t>ครุภัณฑ์ใหม่เพิ่มเติม</t>
  </si>
  <si>
    <t>*********ครุภัณฑ์*********</t>
  </si>
  <si>
    <t>*********สิ่งก่อสร้าง*********</t>
  </si>
  <si>
    <t>Spec</t>
  </si>
  <si>
    <t>TOR</t>
  </si>
  <si>
    <t>อายุการใช้งาน</t>
  </si>
  <si>
    <t>จำนวนที่มีอยู่เดิม</t>
  </si>
  <si>
    <t>จำนวนที่ใช้งานได้</t>
  </si>
  <si>
    <t>กรณีเป็นครุภัณฑ์ทดแทนของเดิม</t>
  </si>
  <si>
    <t>กรณีเป็นสิ่งก่อสร้างทดแทนของเดิม</t>
  </si>
  <si>
    <t>อายุสิ่งก่อสร้าง</t>
  </si>
  <si>
    <t>ประวัติการซ่อมแซม</t>
  </si>
  <si>
    <t>ลำดับความสำคัญ</t>
  </si>
  <si>
    <t>8. งบเงินอุดหนุน</t>
  </si>
  <si>
    <t>ราคาต่อหน่วย</t>
  </si>
  <si>
    <t>ปี 2564</t>
  </si>
  <si>
    <t>กรณีเป็นค่าที่ดินและสิ่งก่อสร้าง ต้องมีเอกสารแนบ
(ถ้ามีเอกสารแนบให้ทำเครื่องหมายถูก)</t>
  </si>
  <si>
    <t>*กรณีการจัดหาครุภัณฑ์คอมพิวเตอร์ที่มีวงเงินงบประมาณเกิน 100 ล้านบาท ต้องได้รับอนุมัติจากคณะกรรมการจัดหาระบบคอมพิวเตอร์ของรัฐ (กรณีที่เลือกประเภท เป็นครุภัณฑ์คอมพิวเตอร์เท่านั้น) (ต้องมีเอกสารแนบ)</t>
  </si>
  <si>
    <t>งบบุคลากร</t>
  </si>
  <si>
    <t>งบดำเนินการ</t>
  </si>
  <si>
    <t>งบลงทุน</t>
  </si>
  <si>
    <t>งบเงินอุดหนุน</t>
  </si>
  <si>
    <t>รายการประจำ</t>
  </si>
  <si>
    <t>ค่ารักษาพยาบาลคนไข้นอก</t>
  </si>
  <si>
    <t>ค่ารักษาพยาบาลคนไข้ใน</t>
  </si>
  <si>
    <t>5204020050 ค่ารักษา-คนไข้นอก</t>
  </si>
  <si>
    <t>5204020060 ค่ารักษา-คนไข้ใน</t>
  </si>
  <si>
    <t>0400 คณะเทคนิคการแพทย์</t>
  </si>
  <si>
    <t>C0401000</t>
  </si>
  <si>
    <t>Holistic Health &amp; Wellness Center</t>
  </si>
  <si>
    <t>5502059990 เงินอุดหนุนอื่น</t>
  </si>
  <si>
    <t>5303010080 ค่าวัสดุหนังสือวารสารและสิ่งพิมพ์</t>
  </si>
  <si>
    <t>5303010010 ค่าวัสดุสำนักงาน</t>
  </si>
  <si>
    <t>5304020030 ค่าโทรศัพท์</t>
  </si>
  <si>
    <t>การพัฒนาหลักสูตรและคุณภาพการศึกษาสู่มาตรฐานสากลระดับ ASEAN</t>
  </si>
  <si>
    <t>ก.พัฒนาหลักสูตรฯสู่มาตรฐานสากลระดับASEAN</t>
  </si>
  <si>
    <t>5201030020 ค่าจ้างชั่วคราว</t>
  </si>
  <si>
    <t>5301010030 ค่าตอบแทนวิทยากร</t>
  </si>
  <si>
    <t>5302080020 ค่าอาหารในการประชุมดำเนินงาน</t>
  </si>
  <si>
    <t>1503010010 ครุภัณฑ์สำนักงาน</t>
  </si>
  <si>
    <t>ชื่อโครงการ (ชื่อเต็ม)</t>
  </si>
  <si>
    <t>0710001 วิจัยถ่ายทอดเทคโนฯ Art</t>
  </si>
  <si>
    <t>0720001 วิจัยถ่ายทอดเทคโนฯ NS</t>
  </si>
  <si>
    <t>0730001 วิจัยถ่ายทอดเทคโนฯ EG</t>
  </si>
  <si>
    <t>0730002 อุดหนุนวิจัยถ่ายทอดEG&amp;IT</t>
  </si>
  <si>
    <t>0740001 วิจัยถ่ายทอดเทคโนฯ Soci</t>
  </si>
  <si>
    <t>0750001 วิจัยถ่ายทอดเทคโนฯ LS</t>
  </si>
  <si>
    <t>0760001 วิจัยถ่ายทอดเทคโนฯ Bio</t>
  </si>
  <si>
    <t>0810001 วิจัยสร้างองค์ความรู้Art</t>
  </si>
  <si>
    <t>0820001 วิจัยสร้างองค์ความรู้NS</t>
  </si>
  <si>
    <t>0840001 วิจัยสร้างองค์ความรู้Soci</t>
  </si>
  <si>
    <t>0840002 อุดหนุนวิจัยสร้างฯSocial</t>
  </si>
  <si>
    <t>0850001 วิจัยสร้างองค์ความรู้LS</t>
  </si>
  <si>
    <t>0860001 วิจัยสร้างองค์ความรู้Bio</t>
  </si>
  <si>
    <t>ตกลงราคา</t>
  </si>
  <si>
    <t>ประกวดราคา</t>
  </si>
  <si>
    <t>10101001 เงินรายได้ส่วนงาน</t>
  </si>
  <si>
    <t>ประสิทธิภาพและความคุ้มค่าของโครงการ*</t>
  </si>
  <si>
    <t>ปัญหาอุปสรรคและแนวทางแก้ไข*</t>
  </si>
  <si>
    <t xml:space="preserve">ผู้รับผิดชอบโครงการ* </t>
  </si>
  <si>
    <t>5302030060 ค่าเช่ารถอื่นๆ</t>
  </si>
  <si>
    <t>กิจกรรม</t>
  </si>
  <si>
    <t>ตัวชี้วัด : เชิงปริมาณ</t>
  </si>
  <si>
    <t>ตัวชี้วัด : เชิงคุณภาพ</t>
  </si>
  <si>
    <t>ตัวชี้วัด : เชิงเวลา</t>
  </si>
  <si>
    <t>เงินอุดหนุนเพื่อบูรณะฟื้นฟูผู้ที่มีใบหน้า ขากรรไกรบกพร่อง</t>
  </si>
  <si>
    <t>1. จำนวนผู้ป่วยที่รับบริการบูรณะฟื้นฟูความบกพร่องหรือพิการของใบหน้าและขากรรไกร</t>
  </si>
  <si>
    <t>คน</t>
  </si>
  <si>
    <t>2. จำนวนผู้ป่วยที่ได้รับการบำบัดรักษาแบบสหสาขา</t>
  </si>
  <si>
    <r>
      <t xml:space="preserve">   </t>
    </r>
    <r>
      <rPr>
        <b/>
        <sz val="16"/>
        <color indexed="10"/>
        <rFont val="Wingdings 2"/>
        <family val="1"/>
        <charset val="2"/>
      </rPr>
      <t xml:space="preserve">R </t>
    </r>
    <r>
      <rPr>
        <b/>
        <sz val="16"/>
        <color indexed="10"/>
        <rFont val="TH SarabunPSK"/>
        <family val="2"/>
      </rPr>
      <t xml:space="preserve"> โครงการของส่วนงาน</t>
    </r>
  </si>
  <si>
    <t>คณะทันตแพทยศาสตร์ มหาวิทยาลัยมหิดล</t>
  </si>
  <si>
    <t xml:space="preserve">      ในปัจจุบันประเทศไทยมีผู้ป่วยที่มีความผิดปกติ หรือมีความพิการทางใบหน้า ขากรรไกรตั้งแต่กำเนิดเป็นจำนวนเพิ่มขึ้น ซึ่งสาเหตุหนึ่งเกิดจากความผิดปกติของพันธุกรรม หรืออาจเป็นเพราะปัยจัยที่เกิดจากอาหารที่ปนเปื้อนด้วยสารเคมีซึ่งส่งผลกระทบทั้งทางตรง และทางอ้อมต่อพัฒนาการของผู้ป่วยคณะทันตแพทยศาสตร์ มหาวิทยาลัยมหิดลตระหนักถึงความสำคัญของความผิดปกติที่เกิดขึ้น ซึ่งเริ่มดำเนินการรักษาโดยใช้วิทยาการสมัยใหม่ในการให้การฟื้นฟูผู้ป่วยที่มีความพิการของใบหน้าขากรรไกร  โดยใช้สิ่งฝัง (Facial implant) ซึ่งมีลักษณะคล้ายคลึงกับรากเทียมที่ใช้บูรณะในช่องปากมารักษาผู้ป่วยโดยไม่คิดมูลค่า ทั้งนี้เพื่อเพิ่มคุณภาพชีวิตที่ดีให้กับผู้ป่วยจากการดำเนินการล้วนส่งผลดีอย่างยิ่งในทางการแพทย์ทั้งการวิจัยและการให้บริการทางวิชาการ เนื่องจากการรักษาฟื้นฟู ต้องอาศัยความร่วมมือกับหลายหน่วยงานในคณะฯ ภายในสถาบัน ร่วมถึงความร่วมมือกับแพทย์หลายสาขาจากสถาบันอื่นๆ เพื่อรวมบูรณาการในการรักษาโดยอาศัยศาสตร์เฉพาะทางในการฟื้นฟูผู้ป่วยที่มีความผิดปกติให้สามารถดำเนินชีวิตได้อย่างสะดวกยิ่งขึ้น ในส่วนผลลัพธ์ที่สำคัญในการดำเนินการคือ องค์ความรู้ใหม่ที่เกิดจากการศึกษา การเปรียบเทียบข้อมูลทางโภชนาของผู้ป่วย สู่แนวทางการรักษาเพื่อบูรณะฟื้นฟู ซึ่งสามารถทำให้นักศึกษาทันตแพทย์ สามารถเรียนรู้จากกรณีศึกษา เพื่อเติมเต็มความรู้และเกิดทักษะในการปฏิบัติงานตามวิชาชีพได้อย่างครบถ้วนสมบูรณ์ </t>
  </si>
  <si>
    <t>ด้านบวก ได้แก่ ผู้ป่วยด้อยโอกาสและยากไร้ที่มีโรคขากรรไกรและใบหน้า</t>
  </si>
  <si>
    <t xml:space="preserve">เชิงบวก </t>
  </si>
  <si>
    <t>1. ผู้ป่วยด้อยโอกาสและยากไร้ที่มีโรคขากรรไกรและใบหน้าสามารถดำเนินชีวิตได้อย่างสะดวกยิ่งขึ้น 
2. ผู้ป่วยได้รับความรู้เกี่ยวกับการดูแลตนเองในแต่ละประเภทของผู้ป่วยได้มากขึ้น
3. ส่งเสริมความสามัคคีระหว่างบุคลากร นักศึกษา ที่ร่วมกันบำเพ็ญสาธารณกุศล
4. เป็นส่วนที่ประสานงานและศูนย์กลางระหว่างบุคลากรทางการแพทย์ในการให้บริการ การรักษาร่วมและสถานแห่งการเรียนรู้</t>
  </si>
  <si>
    <t xml:space="preserve"> 1. ให้การรักษาการผ่าตัดในผู้ป่วยที่มีความผิดปกติของขากรรไกร
 2. ให้การรักษาทางทันตกรรมจัดฟันแก่ผู้ป่วยที่มีความพิการทางขากรรไกรและใบหน้า เช่น ในผู้ป่วยปากแหว่งเพดานโหว่ เป็นต้น
 3. ให้การรักษาแก่ผู้ป่วยที่มีความบกพร่องหรือพิการของใบหน้าและขากรรไกร โดยการใส่สิ่งประดิษฐ์ ทดแทน
 4. ให้การรักษาผู้ป่วยที่มีรอยโรคของช่องปากกระดูกขากรรไกรและใบหน้า และมีความพิการของใบหน้าและขากรรไกร
 5. ให้การรักษาทางทันตกรรมแก่ผู้ป่วยแบบสหสาขา</t>
  </si>
  <si>
    <t>เชิงปริมาณ</t>
  </si>
  <si>
    <t>x,xxx</t>
  </si>
  <si>
    <t>ประสิทธิภาพและความคุ้มค่าของโครงการ *</t>
  </si>
  <si>
    <t xml:space="preserve">        โครงการเพื่อบูรณะฟื้นฟูผู้ที่มีใบหน้า ขากรรไกรบกพร่องเป็นโครงการที่สอดคล้องกับนโยบายรัฐบาลในด้านการพัฒนาคุณภาพการบริการสุขภาพของประชาชน ซึ่งเป็นการให้บริการรักษาผู้ป่วยที่ด้อยโอกาสและยากไร้ที่มีปัญหาเกี่ยวกับสุขภาพช่องปากโดยใช้วิทยาการและเทคโนโลยีที่ทันสมัย โดยมุ่งหวังให้ประชาชนมีสุขภาพช่องปากที่ดี และมีคุณภาพชีวิตที่ดียิ่งขึ้น</t>
  </si>
  <si>
    <t>ปัญหาอุปสรรคและแนวทางแก้ไข *</t>
  </si>
  <si>
    <t xml:space="preserve">ผู้รับผิดชอบโครงการ * </t>
  </si>
  <si>
    <t>คณบดี</t>
  </si>
  <si>
    <t>02-200-7901</t>
  </si>
  <si>
    <t>0300 คณะทันตแพทยศาสตร์</t>
  </si>
  <si>
    <t>ปี 2565</t>
  </si>
  <si>
    <t>ปี 2566</t>
  </si>
  <si>
    <t>ลำดับความสำคัญของแต่ละปี</t>
  </si>
  <si>
    <t>จำนวนที่ชำรุด(ต้องซ่อมแซม)</t>
  </si>
  <si>
    <t>จำนวนที่ใช้งานไม่ได้
(ต้องเปลี่ยน)</t>
  </si>
  <si>
    <t>ลักษณะครุภัณฑ์</t>
  </si>
  <si>
    <t>ครุภัณฑ์มาตรฐาน</t>
  </si>
  <si>
    <t>ไม่ใช่ครุภัณฑ์มาตรฐาน</t>
  </si>
  <si>
    <r>
      <t>ระบุชื่ออาคารที่จะนำ</t>
    </r>
    <r>
      <rPr>
        <b/>
        <u/>
        <sz val="15"/>
        <color indexed="8"/>
        <rFont val="TH SarabunPSK"/>
        <family val="2"/>
      </rPr>
      <t>ครุภัณฑ์</t>
    </r>
    <r>
      <rPr>
        <b/>
        <sz val="15"/>
        <color indexed="8"/>
        <rFont val="TH SarabunPSK"/>
        <family val="2"/>
      </rPr>
      <t>ไปใช้</t>
    </r>
  </si>
  <si>
    <t>ใบเสนอราคา
(ราคา+VAT)
Q.1</t>
  </si>
  <si>
    <t>ใบเสนอราคา
(ราคา+VAT)
Q.2</t>
  </si>
  <si>
    <t>ใบเสนอราคา
(ราคา+VAT)
Q.3</t>
  </si>
  <si>
    <t>รายละเอียดความพร้อมของรายการครุภัณฑ์</t>
  </si>
  <si>
    <t>(กรณีมีเอกสารพร้อมส่งให้ทำเครื่องหมายถูก)</t>
  </si>
  <si>
    <t>กำหนดวันส่งมอบ
(จำนวนวัน)
Q.1</t>
  </si>
  <si>
    <t>กำหนดวันส่งมอบ
(จำนวนวัน)
Q.2</t>
  </si>
  <si>
    <t>กำหนดวันส่งมอบ
(จำนวนวัน)
Q.3</t>
  </si>
  <si>
    <t>แผนการเบิกจ่ายงบประมาณรายเดือน ระบุจำนวนเงินที่ใส่เป็นเลขกลม (**XX,X00)</t>
  </si>
  <si>
    <t>ผลรวมทั้งปี</t>
  </si>
  <si>
    <r>
      <t xml:space="preserve">ลักษณะครุภัณฑ์
</t>
    </r>
    <r>
      <rPr>
        <b/>
        <u/>
        <sz val="15"/>
        <color indexed="8"/>
        <rFont val="TH SarabunPSK"/>
        <family val="2"/>
      </rPr>
      <t>(กรอกเฉพาะครุภัณฑ์)</t>
    </r>
  </si>
  <si>
    <t>เงินเดือน (G100)</t>
  </si>
  <si>
    <t>step03</t>
  </si>
  <si>
    <t>step02</t>
  </si>
  <si>
    <t>step01</t>
  </si>
  <si>
    <t>Level3_11</t>
  </si>
  <si>
    <t>รายจ่ายอื่น (G900)</t>
  </si>
  <si>
    <t>Level3_10</t>
  </si>
  <si>
    <t>งบเงินอุดหนุน (G800)</t>
  </si>
  <si>
    <t>Level3_9</t>
  </si>
  <si>
    <t>ที่ดินและสิ่งก่อสร้าง (G700)</t>
  </si>
  <si>
    <t>Level3_8</t>
  </si>
  <si>
    <t>ค่าครุภัณฑ์ (G600)</t>
  </si>
  <si>
    <t>Level3_7</t>
  </si>
  <si>
    <t>ค่าวัสดุ (G500)</t>
  </si>
  <si>
    <t>Level3_6</t>
  </si>
  <si>
    <t>ค่าสาธารณูปโภค (G410)</t>
  </si>
  <si>
    <t>Level3_5</t>
  </si>
  <si>
    <t>ค่าใช้สอย (G400)</t>
  </si>
  <si>
    <t>Level3_4</t>
  </si>
  <si>
    <t>ค่าตอบแทน (G300)</t>
  </si>
  <si>
    <t>Level3_3</t>
  </si>
  <si>
    <t>ค่าจ้างชั่วคราว (G220)</t>
  </si>
  <si>
    <t>Level3_2</t>
  </si>
  <si>
    <t>ค่าจ้างประจำ (G210)</t>
  </si>
  <si>
    <t>Level3_1</t>
  </si>
  <si>
    <t>Level2_5</t>
  </si>
  <si>
    <t>งบรายจ่ายอื่น</t>
  </si>
  <si>
    <t>Level2_4</t>
  </si>
  <si>
    <t>Level2_3</t>
  </si>
  <si>
    <t>Level2_2</t>
  </si>
  <si>
    <t>Level2_1</t>
  </si>
  <si>
    <t>G900</t>
  </si>
  <si>
    <t>Logic</t>
  </si>
  <si>
    <t>Level 1</t>
  </si>
  <si>
    <t>รายจ่าย</t>
  </si>
  <si>
    <t>Level4_014</t>
  </si>
  <si>
    <t>การนำเงินรายได้สะสมหรือเงินต้นมาใช้</t>
  </si>
  <si>
    <t>Level4_013</t>
  </si>
  <si>
    <t>รายได้จากการรับบริจาค</t>
  </si>
  <si>
    <t>Level4_012</t>
  </si>
  <si>
    <t>Level4_011</t>
  </si>
  <si>
    <t>Level4_010</t>
  </si>
  <si>
    <t>Level4_09</t>
  </si>
  <si>
    <t>รายได้จากการขายสินค้าและวัสดุสำรองคลัง</t>
  </si>
  <si>
    <t>Level4_08</t>
  </si>
  <si>
    <t>รายได้จากการบริหารสินทรัพย์</t>
  </si>
  <si>
    <t>Level4_07</t>
  </si>
  <si>
    <t>ดอกเบี้ยรับและรายได้จากเงินลงทุน</t>
  </si>
  <si>
    <t>Level4_06</t>
  </si>
  <si>
    <t>รายได้จากการบริการสุขภาพ</t>
  </si>
  <si>
    <t>Level4_05</t>
  </si>
  <si>
    <t>Level4_04</t>
  </si>
  <si>
    <t>Level4_03</t>
  </si>
  <si>
    <t>Level4_02</t>
  </si>
  <si>
    <t>Level4_01</t>
  </si>
  <si>
    <t>Level3_09</t>
  </si>
  <si>
    <t>รายได้สะสม</t>
  </si>
  <si>
    <t>Level3_08</t>
  </si>
  <si>
    <t>Level3_07</t>
  </si>
  <si>
    <t>รายได้จากการดำเนินงานอื่น</t>
  </si>
  <si>
    <t>Level3_06</t>
  </si>
  <si>
    <t>Level3_05</t>
  </si>
  <si>
    <t>Level3_04</t>
  </si>
  <si>
    <t>รายได้จากการลงทุน</t>
  </si>
  <si>
    <t>Level3_03</t>
  </si>
  <si>
    <t>Level3_02</t>
  </si>
  <si>
    <t>รายได้จากการให้บริการวิชาการและวิจัย</t>
  </si>
  <si>
    <t>Level3_01</t>
  </si>
  <si>
    <t>รายได้จากการจัดการศึกษา</t>
  </si>
  <si>
    <t>Level2_03</t>
  </si>
  <si>
    <t>Level2_02</t>
  </si>
  <si>
    <t>รายได้ที่ไม่เกิดจากการดำเนินงาน</t>
  </si>
  <si>
    <t>Level2_01</t>
  </si>
  <si>
    <t>รายได้จากการดำเนินงาน</t>
  </si>
  <si>
    <t>step004</t>
  </si>
  <si>
    <t>step003</t>
  </si>
  <si>
    <t>step002</t>
  </si>
  <si>
    <t>step001</t>
  </si>
  <si>
    <t>Logic01</t>
  </si>
  <si>
    <t>Level 01</t>
  </si>
  <si>
    <t>รายรับ</t>
  </si>
  <si>
    <t>เงินต้น</t>
  </si>
  <si>
    <t xml:space="preserve">รายได้จากการรับบริจาค </t>
  </si>
  <si>
    <t xml:space="preserve">รายได้จากการบริการสุขภาพ </t>
  </si>
  <si>
    <t xml:space="preserve">รายได้จากการบริหารสินทรัพย์ </t>
  </si>
  <si>
    <t xml:space="preserve">รายได้จากการขายสินค้าและวัสดุสำรองคลัง </t>
  </si>
  <si>
    <t>เงินรับโอนตามที่ตั้งงบประมาณ/เงินต้น</t>
  </si>
  <si>
    <t>4902010070 เงินรับโอนตามที่ตั้งงบประมาณ/เงินต้น</t>
  </si>
  <si>
    <t>3.1.1 การนำเงินรายได้สะสมหรือเงินต้นมาใช้</t>
  </si>
  <si>
    <t>3.1 รายได้สะสม</t>
  </si>
  <si>
    <t>เงินบริจาคส่งเสริมการเพาะพันธุ์พืช</t>
  </si>
  <si>
    <t>4301010070 เงินบริจาคส่งเสริมการเพาะพันธุ์พืช</t>
  </si>
  <si>
    <t>2.1.1 รายได้จากการรับบริจาค</t>
  </si>
  <si>
    <t>รายได้บริจาคช่วยเหลือผู้ประสบภัยและป้องกันน้ำท่วมศาลายา</t>
  </si>
  <si>
    <t>4301010050 รายได้บริจาคช่วยเหลือผู้ประสบภัยและป้องกันน้ำท่วมศาลายา</t>
  </si>
  <si>
    <t>รายได้บริจาคสร้างอาคารมหิดลสิทธาคาร</t>
  </si>
  <si>
    <t>4301010040 รายได้บริจาคสร้างอาคารมหิดลสิทธาคาร</t>
  </si>
  <si>
    <t>เงินสนับสนุนจากภายนอก</t>
  </si>
  <si>
    <t>4301010030 เงินสนับสนุนจากภายนอก</t>
  </si>
  <si>
    <t>รายได้สินทรัพย์รับบริจาค</t>
  </si>
  <si>
    <t>4301010020 รายได้สินทรัพย์รับบริจาค</t>
  </si>
  <si>
    <t>รายได้เงินรับบริจาค</t>
  </si>
  <si>
    <t>4301010010 รายได้เงินรับบริจาค</t>
  </si>
  <si>
    <t>รายได้อื่น ๆ</t>
  </si>
  <si>
    <t>4199999990 รายได้อื่น ๆ</t>
  </si>
  <si>
    <t>1.7.3 รายได้อื่น</t>
  </si>
  <si>
    <t>รายได้เงินรับสนับสนุนจากส่วนงาน</t>
  </si>
  <si>
    <t>4199990130 รายได้เงินรับสนับสนุนจากส่วนงาน</t>
  </si>
  <si>
    <t>รายได้เบ็ดเตล็ดอื่น</t>
  </si>
  <si>
    <t>4199990080 รายได้เบ็ดเตล็ดอื่น</t>
  </si>
  <si>
    <t>รายได้เพื่อสวัสดิการพนักงาน</t>
  </si>
  <si>
    <t>4199990070 รายได้เพื่อสวัสดิการพนักงาน</t>
  </si>
  <si>
    <t>เงินสนับสนุนพัฒนาบุคลากรจากภายนอก</t>
  </si>
  <si>
    <t>4199990050 เงินสนับสนุนพัฒนาบุคลากรจากภายนอก</t>
  </si>
  <si>
    <t>รายได้จากการขายอาหาร</t>
  </si>
  <si>
    <t>4199990010 รายได้จากการขายอาหาร</t>
  </si>
  <si>
    <t>เงินบำรุงอื่น</t>
  </si>
  <si>
    <t>4199019990 เงินบำรุงอื่น</t>
  </si>
  <si>
    <t>1.7.1 รายได้ค่าปรับและเงินบำรุง</t>
  </si>
  <si>
    <t>เงินบำรุงค่าสาธารณูปโภค</t>
  </si>
  <si>
    <t>4199010040 เงินบำรุงค่าสาธารณูปโภค</t>
  </si>
  <si>
    <t>เงินชดใช้บุคลากรผิดสัญญาลาศึกษา ฝึกอบรม</t>
  </si>
  <si>
    <t>4199010030 เงินชดใช้บุคลากรผิดสัญญาลาศึกษา ฝึกอบรม</t>
  </si>
  <si>
    <t>เงินค่าปรับนศ.ผิดสัญญา</t>
  </si>
  <si>
    <t>4199010020 เงินค่าปรับนศ.ผิดสัญญา</t>
  </si>
  <si>
    <t>รายได้ค่าปรับ</t>
  </si>
  <si>
    <t>4199010010 รายได้ค่าปรับ</t>
  </si>
  <si>
    <t>รายได้จากการขายวัสดุสำรองคลัง</t>
  </si>
  <si>
    <t>4104010020 รายได้จากการขายวัสดุสำรองคลัง</t>
  </si>
  <si>
    <t>1.6.1 รายได้จากการขายสินค้าและวัสดุสำรองคลัง</t>
  </si>
  <si>
    <t>รายได้จากการขายสินค้า</t>
  </si>
  <si>
    <t>4104010010 รายได้จากการขายสินค้า</t>
  </si>
  <si>
    <t>รายได้จากการบริหารสินทรัพย์อื่น</t>
  </si>
  <si>
    <t>4106019990 รายได้จากการบริหารสินทรัพย์อื่น</t>
  </si>
  <si>
    <t>1.5.1 รายได้จากการบริหารสินทรัพย์</t>
  </si>
  <si>
    <t>รายได้ค่าเช่าที่ดิน</t>
  </si>
  <si>
    <t>4106010040 รายได้ค่าเช่าที่ดิน</t>
  </si>
  <si>
    <t>รายได้ค่าเช่าค่าบำรุงอาคาร สถานที่</t>
  </si>
  <si>
    <t>4106010030 รายได้ค่าเช่าค่าบำรุงอาคาร สถานที่</t>
  </si>
  <si>
    <t>รายได้บำรุงสนามกีฬาศาลายา/สระว่ายน้ำ</t>
  </si>
  <si>
    <t>4106010020 รายได้บำรุงสนามกีฬาศาลายา/สระว่ายน้ำ</t>
  </si>
  <si>
    <t>รายได้ค่าหอพัก</t>
  </si>
  <si>
    <t>4106010010 รายได้ค่าหอพัก</t>
  </si>
  <si>
    <t>รายได้ดอกผลผลประโยชน์อื่น</t>
  </si>
  <si>
    <t>4105019990 รายได้ดอกผลผลประโยชน์อื่น</t>
  </si>
  <si>
    <t>1.4.1 ดอกเบี้ยรับและรายได้จากเงินลงทุน</t>
  </si>
  <si>
    <t>ดอกเบี้ยรับจากเงินฝากธนาคาร</t>
  </si>
  <si>
    <t>4105010050 ดอกเบี้ยรับจากเงินฝากธนาคาร</t>
  </si>
  <si>
    <t>รายได้บริหารจัดการจากเงินลงทุน</t>
  </si>
  <si>
    <t>4105010030 รายได้บริหารจัดการจากเงินลงทุน</t>
  </si>
  <si>
    <t>เงินปันผลจากกองทุนมหาวิทยาลัย</t>
  </si>
  <si>
    <t>4105010020 เงินปันผลจากกองทุนมหาวิทยาลัย</t>
  </si>
  <si>
    <t>ผลประโยชน์จากการบริหารเงินรายได้  (จากcustodian)</t>
  </si>
  <si>
    <t>4105010010 ผลประโยชน์จากการบริหารเงินรายได้  (จากcustodian)</t>
  </si>
  <si>
    <t>รายได้จากการบริการสุขภาพอื่น</t>
  </si>
  <si>
    <t>4103019990 รายได้จากการบริการสุขภาพอื่น</t>
  </si>
  <si>
    <t>1.3.1 รายได้จากการบริการสุขภาพ</t>
  </si>
  <si>
    <t>รายได้จากการนวดเพื่อสุขภาพ</t>
  </si>
  <si>
    <t>4103010050 รายได้จากการนวดเพื่อสุขภาพ</t>
  </si>
  <si>
    <t>รายได้จากการรักษาพยาบาลสัตว์</t>
  </si>
  <si>
    <t>4103010040 รายได้จากการรักษาพยาบาลสัตว์</t>
  </si>
  <si>
    <t>รายได้จากการรักษาพยาบาลเหมาจ่าย</t>
  </si>
  <si>
    <t>4103010030 รายได้จากการรักษาพยาบาลเหมาจ่าย</t>
  </si>
  <si>
    <t>รายได้จากการรักษาพยาบาล ผู้ป่วยใน</t>
  </si>
  <si>
    <t>4103010020 รายได้จากการรักษาพยาบาล ผู้ป่วยใน</t>
  </si>
  <si>
    <t>รายได้จากการรักษาพยาบาล ผู้ป่วยนอก</t>
  </si>
  <si>
    <t>4103010010 รายได้จากการรักษาพยาบาล ผู้ป่วยนอก</t>
  </si>
  <si>
    <t>รายได้ค่าธรรมเนียมจริยธรรมการวิจัย</t>
  </si>
  <si>
    <t>4102020020 รายได้ค่าธรรมเนียมจริยธรรมการวิจัย</t>
  </si>
  <si>
    <t>1.2.2 รายได้จากการวิจัย</t>
  </si>
  <si>
    <t>รายได้เงินอุดหนุนวิจัย-ภายนอก</t>
  </si>
  <si>
    <t>4102020010 รายได้เงินอุดหนุนวิจัย-ภายนอก</t>
  </si>
  <si>
    <t>รายได้บริการวิชาการอื่น</t>
  </si>
  <si>
    <t>4102019990 รายได้บริการวิชาการอื่น</t>
  </si>
  <si>
    <t>1.2.1 รายได้จากการให้บริการวิชาการ</t>
  </si>
  <si>
    <t>รายได้จากการบริการวงดนตรีไทย/สากล</t>
  </si>
  <si>
    <t>4102010160 รายได้จากการบริการวงดนตรีไทย/สากล</t>
  </si>
  <si>
    <t>รายได้จากการบริการสืบค้นข้อมูล ข้อมูลวิจัย</t>
  </si>
  <si>
    <t>4102010150 รายได้จากการบริการสืบค้นข้อมูล ข้อมูลวิจัย</t>
  </si>
  <si>
    <t>รายได้จากการวางระบบ/ออกแบบ/สร้างประดิษฐ์/ผลิตงาน</t>
  </si>
  <si>
    <t>4102010140 รายได้จากการวางระบบ/ออกแบบ/สร้างประดิษฐ์/ผลิตงาน</t>
  </si>
  <si>
    <t>รายได้จากการบริการให้คำปรึกษาทางวิชาการและวิชาชีพ</t>
  </si>
  <si>
    <t>4102010130 รายได้จากการบริการให้คำปรึกษาทางวิชาการและวิชาชีพ</t>
  </si>
  <si>
    <t>รายได้จากการบริการเครื่องมือวิทย์/อุปกรณ์การศึกษา</t>
  </si>
  <si>
    <t>4102010120 รายได้จากการบริการเครื่องมือวิทย์/อุปกรณ์การศึกษา</t>
  </si>
  <si>
    <t>รายได้จากการบริการการศึกษา/วิจัย/สำรวจ(ลักษณะเป็นโครงการ)</t>
  </si>
  <si>
    <t>4102010110 รายได้จากการบริการการศึกษา/วิจัย/สำรวจ(ลักษณะเป็นโครงการ)</t>
  </si>
  <si>
    <t>รายได้จากการบริการวิเคราะห์/ทดสอบ/ตรวจสอบ/ตรวจวิเคราะห์</t>
  </si>
  <si>
    <t>4102010100 รายได้จากการบริการวิเคราะห์/ทดสอบ/ตรวจสอบ/ตรวจวิเคราะห์</t>
  </si>
  <si>
    <t>รายได้จากการขายหนังสือ</t>
  </si>
  <si>
    <t>4102010090 รายได้จากการขายหนังสือ</t>
  </si>
  <si>
    <t>รายได้จากการขายยา</t>
  </si>
  <si>
    <t>4102010080 รายได้จากการขายยา</t>
  </si>
  <si>
    <t>รายรับผลประโยชน์จากงานทรัพย์สินทางปัญญา</t>
  </si>
  <si>
    <t>4102010070 รายรับผลประโยชน์จากงานทรัพย์สินทางปัญญา</t>
  </si>
  <si>
    <t>รายได้จากการอบรมวิชาพื้นฐาน</t>
  </si>
  <si>
    <t>4102010060 รายได้จากการอบรมวิชาพื้นฐาน</t>
  </si>
  <si>
    <t>รายได้โครงการบริการวิชาการด้านสุขภาพ</t>
  </si>
  <si>
    <t>4102010050 รายได้โครงการบริการวิชาการด้านสุขภาพ</t>
  </si>
  <si>
    <t>รายได้จากการจำหน่ายสื่อการศึกษาวิชาการ</t>
  </si>
  <si>
    <t>4102010040 รายได้จากการจำหน่ายสื่อการศึกษาวิชาการ</t>
  </si>
  <si>
    <t>รายได้จากการรับจ้างบริการวิชาการจากภายนอก</t>
  </si>
  <si>
    <t>4102010030 รายได้จากการรับจ้างบริการวิชาการจากภายนอก</t>
  </si>
  <si>
    <t>รายได้จากการขายสัตว์ทดลอง</t>
  </si>
  <si>
    <t>4102010020 รายได้จากการขายสัตว์ทดลอง</t>
  </si>
  <si>
    <t>รายได้จากการจัดฝึกอบรม สัมมนา ประชุม</t>
  </si>
  <si>
    <t>4102010010 รายได้จากการจัดฝึกอบรม สัมมนา ประชุม</t>
  </si>
  <si>
    <t>รายได้จัดการศึกษา</t>
  </si>
  <si>
    <t>4101029990 รายได้จัดการศึกษา</t>
  </si>
  <si>
    <t>1.1.3 รายได้จัดการศึกษาอื่น</t>
  </si>
  <si>
    <t>รายได้ค่าสมัครคัดเลือกนศ.(รับตรง)</t>
  </si>
  <si>
    <t>4101020010 รายได้ค่าสมัครคัดเลือกนศ.(รับตรง)</t>
  </si>
  <si>
    <t>รายได้อื่น - โรงแรม (For P30 Only)</t>
  </si>
  <si>
    <t>4101030040 รายได้อื่น - โรงแรม (For P30 Only)</t>
  </si>
  <si>
    <t>1.1.2 รายได้จากศูนย์ปฏิบัติการโรงแรม</t>
  </si>
  <si>
    <t>รายได้จากการบริการโรงแรม (For P30 Only)</t>
  </si>
  <si>
    <t>4101030030 รายได้จากการบริการโรงแรม (For P30 Only)</t>
  </si>
  <si>
    <t>รายได้ค่าอาหารและเครื่องดื่ม (For P30 Only)</t>
  </si>
  <si>
    <t>4101030020 รายได้ค่าอาหารและเครื่องดื่ม (For P30 Only)</t>
  </si>
  <si>
    <t>รายได้ห้องพัก (For P30 Only)</t>
  </si>
  <si>
    <t>4101030010 รายได้ห้องพัก (For P30 Only)</t>
  </si>
  <si>
    <t>รายได้ค่าบำรุงการศึกษา</t>
  </si>
  <si>
    <t>4101010020 รายได้ค่าบำรุงการศึกษา</t>
  </si>
  <si>
    <t>1.1.1 รายได้ค่าธรรมเนียมการศึกษา</t>
  </si>
  <si>
    <t>4101010010 รายได้ค่าธรรมเนียมการศึกษา</t>
  </si>
  <si>
    <t>CI name</t>
  </si>
  <si>
    <t>CI</t>
  </si>
  <si>
    <t>G900 รายจ่ายอื่น</t>
  </si>
  <si>
    <t>5503010010 รายจ่ายตามบัญชีทุนเฉพาะ</t>
  </si>
  <si>
    <t>5502050010 เงินอุดหนุนเพื่อการดำเนินงาน</t>
  </si>
  <si>
    <t>5502040010 เงินอุดหนุนสวัสดิการ</t>
  </si>
  <si>
    <t>5502030020 เงินอุดหนุนกิจกรรมกีฬา</t>
  </si>
  <si>
    <t>5502030010 เงินอุดหนุนโครงการด้านทำนุบำรุงศิลปวัฒนธรรม</t>
  </si>
  <si>
    <t>5502020020 เงินอุดหนุนกิจกรรมนศ.</t>
  </si>
  <si>
    <t>5502020010 เงินอุดหนุนทุนการศึกษา นศ.</t>
  </si>
  <si>
    <t>5502010070 เงินอุดหนุนการทำผลงานเพื่อพัฒนางาน</t>
  </si>
  <si>
    <t>5502010060 เงินอุดหนุนการวิจัย (Talent)</t>
  </si>
  <si>
    <t>5502010020 เงินอุดหนุนบริการวิชาการ</t>
  </si>
  <si>
    <t>5502010010 เงินอุดหนุนการวิจัย</t>
  </si>
  <si>
    <t>5501010010 เงินอุดหนุนโครงการเฉพาะกิจ</t>
  </si>
  <si>
    <t>5205010050 เงินสมทบกองทุนเงินสงเคราะห์</t>
  </si>
  <si>
    <t>5204020060 ค่ารักษาพยาบาล-คนไข้ใน</t>
  </si>
  <si>
    <t>5204020050 ค่ารักษาพยาบาล-คนไข้นอก</t>
  </si>
  <si>
    <t>5204010120 เงินช่วยเหลือค่าที่พักในอาคารของมหาวิทยาลัย</t>
  </si>
  <si>
    <t>5203010090 เงินรางวัลประจำปีเงินรายได้</t>
  </si>
  <si>
    <t>1504999990 สินทรัพย์โครงสร้างพื้นฐานอื่น</t>
  </si>
  <si>
    <t>1504990050 สินทรัพย์โครงสร้างพื้นฐาน-ระบบกายภาพ</t>
  </si>
  <si>
    <t>1504990040 สินทรัพย์โครงสร้างพื้นฐาน-สุขาภิบาล</t>
  </si>
  <si>
    <t>1504990030 สินทรัพย์โครงสร้างพื้นฐาน-ระบบสื่อสาร</t>
  </si>
  <si>
    <t>1504990020 สินทรัพย์โครงสร้างพื้นฐาน-ประปา</t>
  </si>
  <si>
    <t>1504990010 สินทรัพย์โครงสร้างพื้นฐาน-ไฟฟ้า</t>
  </si>
  <si>
    <t>1504020010 สะพาน</t>
  </si>
  <si>
    <t>1504010010 ถนน</t>
  </si>
  <si>
    <t>1502020010 สิ่งปลูกสร้าง</t>
  </si>
  <si>
    <t>1502010040 ส่วนปรับปรุงอาคารเช่า</t>
  </si>
  <si>
    <t>1502010030 อาคารเพื่อประโยชน์อื่น</t>
  </si>
  <si>
    <t>1502010020 อาคารเพื่อการดำเนินงาน</t>
  </si>
  <si>
    <t>1502010010 อาคารเพื่อพักอาศัย</t>
  </si>
  <si>
    <t>1501010010 ที่ดิน</t>
  </si>
  <si>
    <t>1505020010 โปรแกรมคอมพิวเตอร์</t>
  </si>
  <si>
    <t>1503980010 ครุภัณฑ์อื่น</t>
  </si>
  <si>
    <t>1503160010 ครุภัณฑ์อาวุธ</t>
  </si>
  <si>
    <t>1503150010 ครุภัณฑ์สนาม</t>
  </si>
  <si>
    <t>1503140010 ครุภัณฑ์ดนตรีและนาฏศิลป์</t>
  </si>
  <si>
    <t>1503130010 ครุภัณฑ์กีฬา</t>
  </si>
  <si>
    <t>1503120010 ครุภัณฑ์งานบ้านงานครัว</t>
  </si>
  <si>
    <t>1503110010 ครุภัณฑ์การศึกษา</t>
  </si>
  <si>
    <t>1503100010 ครุภัณฑ์คอมพิวเตอร์</t>
  </si>
  <si>
    <t>1503090010 ครุภัณฑ์วิทยาศาสตร์และการแพทย์</t>
  </si>
  <si>
    <t>1503080010 ครุภัณฑ์สำรวจ</t>
  </si>
  <si>
    <t>1503070010 ครุภัณฑ์ก่อสร้าง</t>
  </si>
  <si>
    <t>1503060010 ครุภัณฑ์โรงงาน</t>
  </si>
  <si>
    <t>1503050010 ครุภัณฑ์การเกษตร</t>
  </si>
  <si>
    <t>1503040010 ครุภัณฑ์โฆษณาและเผยแพร่</t>
  </si>
  <si>
    <t>1503030010 ครุภัณฑ์ไฟฟ้าและสื่อสาร</t>
  </si>
  <si>
    <t>1503020010 ครุภัณฑ์ยานพาหนะและขนส่ง</t>
  </si>
  <si>
    <t>5303010260 ค่าวัสดุบรรจุภัณฑ์</t>
  </si>
  <si>
    <t>5303010250 ค่าวัสดุวิทยาศาสตร์</t>
  </si>
  <si>
    <t>5303010240 ค่าวัสดุทันตกรรม</t>
  </si>
  <si>
    <t>5303010230 ค่าเวชภัณฑ์</t>
  </si>
  <si>
    <t>5303010220 ค่าวัสดุยา</t>
  </si>
  <si>
    <t>5303010210 ค่าวัสดุเครื่องดนตรี</t>
  </si>
  <si>
    <t>5303010200 ค่าวัสดุสัตว์ทดลอง</t>
  </si>
  <si>
    <t>5303010190 ค่าวัสดุเลี้ยงสัตว์</t>
  </si>
  <si>
    <t>5303010180 ค่าวัสดุอาวุธ</t>
  </si>
  <si>
    <t>5303010170 ค่าวัสดุเชื้อเพลิงและน้ำมันหล่อลื่น</t>
  </si>
  <si>
    <t>5303010160 ค่าวัสดุการศึกษา</t>
  </si>
  <si>
    <t>5303010150 ค่าวัสดุสำรวจ</t>
  </si>
  <si>
    <t>5303010140 ค่าวัสดุบริโภค</t>
  </si>
  <si>
    <t>5303010130 ค่าวัสดุของที่ระลึก</t>
  </si>
  <si>
    <t>5303010120 ค่าวัสดุอาหารสัตว์</t>
  </si>
  <si>
    <t>5303010110 ค่าวัสดุสนาม</t>
  </si>
  <si>
    <t>5303010100 ค่าวัสดุกีฬา</t>
  </si>
  <si>
    <t>5303010090 ค่าวัสดุแต่งกาย</t>
  </si>
  <si>
    <t>5303010070 ค่าวัสดุไฟฟ้า วิทยุโฆษณาและเผยแพร่</t>
  </si>
  <si>
    <t>5303010060 ค่าวัสดุคอมพิวเตอร์และสารสนเทศ</t>
  </si>
  <si>
    <t>5303010050 ค่าวัสดุยานพาหนะและขนส่ง</t>
  </si>
  <si>
    <t>5303010040 ค่าวัสดุการเกษตร</t>
  </si>
  <si>
    <t>5303010030 ค่าวัสดุงานบ้านงานครัว</t>
  </si>
  <si>
    <t>5303010020 ค่าวัสดุซ่อมบำรุง/ก่อสร้าง</t>
  </si>
  <si>
    <t>1901030010 ศิลปวัตถุและสิ่งของหายาก</t>
  </si>
  <si>
    <t>5304020070 ค่าบริการเครือข่ายสารสนเทศ</t>
  </si>
  <si>
    <t>5304020060 ค่าโทรศัพท์เคลื่อนที่</t>
  </si>
  <si>
    <t>5304020050 ค่าบริการสื่อสารและโทรคมนาคม</t>
  </si>
  <si>
    <t>5304020040 ค่าไปรษณีย์และขนส่ง</t>
  </si>
  <si>
    <t>5304020020 ค่าประปา</t>
  </si>
  <si>
    <t>5304020010 ค่าไฟฟ้า</t>
  </si>
  <si>
    <t>5502040030 ค่าบริการสุขภาพนักศึกษา</t>
  </si>
  <si>
    <t>5502040020 เงินสงเคราะห์นักศึกษา</t>
  </si>
  <si>
    <t>5304999990 ค่าใช้จ่ายอื่น</t>
  </si>
  <si>
    <t>5304990010 ค่าชดใช้ค่าเสียหาย</t>
  </si>
  <si>
    <t>5304050030 ค่าใช้จ่ายอื่นในการบริหารการเงิน</t>
  </si>
  <si>
    <t>5304050020 ค่าบริการเก็บรักษาทรัพย์สิน</t>
  </si>
  <si>
    <t>5304050010 ดอกเบี้ยจ่าย</t>
  </si>
  <si>
    <t>5304040010 ค่าภาษี</t>
  </si>
  <si>
    <t>5304010080 ค่าตั๋วเครื่องบินต่างประเทศ</t>
  </si>
  <si>
    <t>5304010070 ค่าใช้จ่ายเดินทางอื่นต่างประเทศ</t>
  </si>
  <si>
    <t>5304010060 ค่าที่พักต่างประเทศ</t>
  </si>
  <si>
    <t>5304010050 ค่าเบี้ยเลี้ยงต่างประเทศ</t>
  </si>
  <si>
    <t>5304010040 ค่าตั๋วเครื่องบินในประเทศ</t>
  </si>
  <si>
    <t>5304010030 ค่าใช้จ่ายเดินทางอื่นในประเทศ</t>
  </si>
  <si>
    <t>5304010020 ค่าที่พักในประเทศ</t>
  </si>
  <si>
    <t>5304010010 ค่าเบี้ยเลี้ยงในประเทศ</t>
  </si>
  <si>
    <t>5302999990 ค่าใช้สอยอื่น</t>
  </si>
  <si>
    <t>5302090010 ค่าใช้จ่ายสำหรับผู้ประกอบวิชาชีพอิสระ</t>
  </si>
  <si>
    <t>5302070010 ค่ารับรองและพิธีการ</t>
  </si>
  <si>
    <t>5302069990 ค่าธรรมเนียมอื่น</t>
  </si>
  <si>
    <t>5302060030 ค่าตรวจประเมิน</t>
  </si>
  <si>
    <t>5302060020 ค่าสอบบัญชี</t>
  </si>
  <si>
    <t>5302060010 ค่าธรรมเนียมธนาคารและบัตรเครดิต</t>
  </si>
  <si>
    <t>5302050020 ค่าเบี้ยประกันรถยนต์และพรบ.</t>
  </si>
  <si>
    <t>5302050010 ค่าเบี้ยประกัน</t>
  </si>
  <si>
    <t>5302040010 ค่าโฆษณาและประชาสัมพันธ์</t>
  </si>
  <si>
    <t>5302039990 ค่าเช่าทรัพย์สินอื่น</t>
  </si>
  <si>
    <t>5302030070 ค่าเช่าครุภัณฑ์และเครื่องใช้สำนักงาน</t>
  </si>
  <si>
    <t>5302030060 ค่าเช่ารถอื่น ๆ</t>
  </si>
  <si>
    <t>5302030050 ค่าเช่ารถประจำตำแหน่ง</t>
  </si>
  <si>
    <t>5302030040 ค่าเช่าครุภัณฑ์วิทยาศาสตร์และการแพทย์</t>
  </si>
  <si>
    <t>5302030030 ค่าเช่าอาคารและสถานที่</t>
  </si>
  <si>
    <t>5302030020 ค่าเช่าครุภัณฑ์สารสนเทศ</t>
  </si>
  <si>
    <t>5302030010 ค่าเช่าเครื่องถ่ายเอกสาร</t>
  </si>
  <si>
    <t>5302029990 ค่าจ้างเหมาบริการอื่น</t>
  </si>
  <si>
    <t>5302020030 ค่าจ้างที่ปรึกษา</t>
  </si>
  <si>
    <t>5302020020 ค่าจ้างรักษาความปลอดภัย</t>
  </si>
  <si>
    <t>5302020010 ค่าจ้างทำความสะอาด</t>
  </si>
  <si>
    <t>5302010050 ค่าซ่อมแซมบำรุงรักษาทรัพย์สินอื่น</t>
  </si>
  <si>
    <t>5302010040 ค่าซ่อมแซมบำรุงรักษาครุภัณฑ์วิทย์, การแพทย์</t>
  </si>
  <si>
    <t>5302010030 ค่าซ่อมแซม/บำรุงรักษาระบบ/ครุภัณฑ์สารสนเทศ</t>
  </si>
  <si>
    <t>5302010020 ค่าซ่อมแซมบำรุงรักษาอาคาร สถานที่ สาธารณูปโภค</t>
  </si>
  <si>
    <t>5302010010 ค่าซ่อมแซมบำรุงรักษายานพาหนะ</t>
  </si>
  <si>
    <t>5206020020 ทุนการศึกษาพัฒนาบุคลากร ต่างประเทศ</t>
  </si>
  <si>
    <t>5206020010 ทุนการศึกษาพัฒนาบุคลากร ในประเทศ</t>
  </si>
  <si>
    <t>5206010020 ค่าฝึกอบรม สัมมนาดูงาน ต่างประเทศ</t>
  </si>
  <si>
    <t>5206010010 ค่าฝึกอบรม สัมมนาดูงาน ภายในประเทศ</t>
  </si>
  <si>
    <t>5205010040 เงินสมทบประกันสังคม</t>
  </si>
  <si>
    <t>5205010030 เงินสมทบกองทุนสำรองเลี้ยงชีพ</t>
  </si>
  <si>
    <t>5204029990 ค่าสวัสดิการอื่น</t>
  </si>
  <si>
    <t>1505030030 สิทธิในการเช่าที่ดิน</t>
  </si>
  <si>
    <t>1505030020 ลิขสิทธิ์ซอฟแวร์</t>
  </si>
  <si>
    <t>1505030010 สิทธิบัตรและอนุสิทธิบัตร</t>
  </si>
  <si>
    <t>1505010010 สิทธิการเช่าอาคารสิ่งปลูกสร้าง</t>
  </si>
  <si>
    <t>5302080010 ค่าเบี้ยประชุม</t>
  </si>
  <si>
    <t>5301019990 ค่าตอบแทนอื่น</t>
  </si>
  <si>
    <t>5301010090 ค่าตอบแทนการแสดง</t>
  </si>
  <si>
    <t>5301010080 ค่าตอบแทนกก.ผู้อ่านและประเมินผลงานทางวิชาการ</t>
  </si>
  <si>
    <t>5301010070 ค่าตอบแทนช่วยปฏิบัติงานราชการ</t>
  </si>
  <si>
    <t>5301010060 ค่าพาหนะเหมาจ่าย</t>
  </si>
  <si>
    <t>5301010050 เงินค่าที่พักผู้เชี่ยวชาญต่างประเทศ</t>
  </si>
  <si>
    <t>5301010040 ค่าควบคุมงานก่อสร้าง</t>
  </si>
  <si>
    <t>5301010020 ค่าสอนพิเศษ</t>
  </si>
  <si>
    <t>5301010010 เงินรางวัลกรรมการสอบ</t>
  </si>
  <si>
    <t>5203029990 ค่าตอบแทนอื่น ๆของบุคลากร</t>
  </si>
  <si>
    <t>5203020110 ค่าตอบแทนอื่นของบุคลากรข้ามส่วนงาน</t>
  </si>
  <si>
    <t>5203020100 ค่าพาหนะผู้บริหารข้ามส่วนงาน</t>
  </si>
  <si>
    <t>5203020090 ค่าตอบแทนพิเศษ Research Reward</t>
  </si>
  <si>
    <t>5203020080 ค่าตอบแทน talent Management</t>
  </si>
  <si>
    <t>5203020060 ค่าตอบแทนพาหนะเหมาจ่ายผู้บริหาร</t>
  </si>
  <si>
    <t>5203020050 ค่าตอบแทนผู้ปฏิบัติงานด้านการสาธารณสุข (พตส.)</t>
  </si>
  <si>
    <t>5203020040 ค่าตอบแทนรายเดือนเฉพาะตำแหน่ง</t>
  </si>
  <si>
    <t>5203020030 ค่าตอบแทนพิเศษบุคลากรเต็มขั้น</t>
  </si>
  <si>
    <t>5203010030 ค่าตอบแทนการปฏิบัติงาน(PA)</t>
  </si>
  <si>
    <t>5203010020 ค่าเช่าบ้าน</t>
  </si>
  <si>
    <t>5203010010 ค่าอาหารทำการล่วงเวลา</t>
  </si>
  <si>
    <t>5203010070 เงินเพิ่มค่าครองชีพชั่วคราว-ลูกจ้างชั่วคราว</t>
  </si>
  <si>
    <t>5202010120 บำเหน็จลูกจ้างชาวต่างประเทศ</t>
  </si>
  <si>
    <t>5202010100 เงินชดเชยเมื่อสิ้นสุดสัญญา ลูกจ้างชั่วคราวเงิน รด.</t>
  </si>
  <si>
    <t>5203020020 ค่าตอบแทนลูกจ้างประจำเต็มขั้น(ติดดาว)</t>
  </si>
  <si>
    <t>5203010050 เงินเพิ่มค่าครองชีพชั่วคราว-ลูกจ้างประจำ</t>
  </si>
  <si>
    <t>5201030010 ค่าจ้างประจำ</t>
  </si>
  <si>
    <t>5502040050 เงินช่วยเหลือข้าราชการเกษียณก่อนกำหนด</t>
  </si>
  <si>
    <t>5205010090 เงินสมทบกองทุนสำรองเลี้ยงชีพ(ส่วนงาน)</t>
  </si>
  <si>
    <t>5205010080 เงินสมทบ/ชดเชยกองทุนบำเหน็จบำนาญ พม.</t>
  </si>
  <si>
    <t>5203020070 ค่าตอบแทนพิเศษข้าราชการเต็มขั้น(ติดดาว)</t>
  </si>
  <si>
    <t>5203020010 ค่าตอบแทนรายเดือน</t>
  </si>
  <si>
    <t>5203010040 เงินเพิ่มค่าครองชีพชั่วคราว</t>
  </si>
  <si>
    <t>5202010080 เงินชดเชยเมื่อสิ้นสุดสัญญา พม.ส่วนงาน/เงินรายได้</t>
  </si>
  <si>
    <t>5202010070 เงินให้ออกจากงานก่อนเกษียณ  (ข้าราชการ)</t>
  </si>
  <si>
    <t>5201020020 เงินประจำตำแหน่งผู้บริหารข้ามส่วนงาน</t>
  </si>
  <si>
    <t>5201020010 เงินประจำตำแหน่ง</t>
  </si>
  <si>
    <t>5201010010 เงินเดือน</t>
  </si>
  <si>
    <r>
      <t xml:space="preserve">และหน่วยงานภายนอกหรือไม่อย่างไร </t>
    </r>
    <r>
      <rPr>
        <b/>
        <sz val="16"/>
        <color indexed="10"/>
        <rFont val="TH SarabunPSK"/>
        <family val="2"/>
      </rPr>
      <t>(มีผลต่อการตั้งงบประมาณในปีถัดไป)</t>
    </r>
  </si>
  <si>
    <t>8800000 ผลผลิตรวม</t>
  </si>
  <si>
    <t>9900000 ไม่ระบุผลผลิต</t>
  </si>
  <si>
    <t>5302050030 ค่าเบี้ยประกันภัยอาคาร</t>
  </si>
  <si>
    <t>5202010060 เงินชดเชยพนักงานมหาวิทยาลัยพ้นสภาพ</t>
  </si>
  <si>
    <t>5204010060 เงินค่าเล่าเรียนบุตร พม.</t>
  </si>
  <si>
    <t>5204010090 เงินสงเคราะห์ผู้เสียชีวิต พนักงาน</t>
  </si>
  <si>
    <t>5204010110 เงินช่วยเหลือพนักงานมหาวิทยาลัย</t>
  </si>
  <si>
    <t>Functional_Area no.4</t>
  </si>
  <si>
    <t>Functional_Area no.6</t>
  </si>
  <si>
    <t>1503985010 ครุภัณฑ์อื่น interface</t>
  </si>
  <si>
    <t>5204010080 เงินสงเคราะห์ผู้เสียชีวิตข้าราชการ / ลูกจ้าง</t>
  </si>
  <si>
    <t>ยกเลิก</t>
  </si>
  <si>
    <t>วิธีจัดซื้อจัดจ้าง</t>
  </si>
  <si>
    <t>คัดเลือก</t>
  </si>
  <si>
    <t>พิเศษ</t>
  </si>
  <si>
    <t>ประกวดราคาด้วยวิธีอิเลคทรอนิค</t>
  </si>
  <si>
    <t>E-MARKETRFQ</t>
  </si>
  <si>
    <t>E-MARKETAUCTION</t>
  </si>
  <si>
    <t>E-BIDDING</t>
  </si>
  <si>
    <t>วิธีประกวดราคาอิเล็กทรอนิกส์ (e-bidding)</t>
  </si>
  <si>
    <t>สอบราคา</t>
  </si>
  <si>
    <t>วิธีสอบราคา (ใช้ในพื้นที่ที่ไม่มี Internet)</t>
  </si>
  <si>
    <t>ฉจ.ตกลงราคา</t>
  </si>
  <si>
    <t>ฉจ.อื่นๆ</t>
  </si>
  <si>
    <t>คัดเลือก 60</t>
  </si>
  <si>
    <t>ปชช.ที่ปรึกษา60</t>
  </si>
  <si>
    <t>จ้างที่ปรึกษาวิธีประกาศเชิญชวนทั่วไป</t>
  </si>
  <si>
    <t>คล.ที่ปรึกษา60</t>
  </si>
  <si>
    <t>จ้างที่ปรึกษาวิธีคัดเลือก</t>
  </si>
  <si>
    <t>ฉจ.ที่ปรึกษา60</t>
  </si>
  <si>
    <t>จ้างที่ปรึกษาวิธีเฉพาะเจาะจง</t>
  </si>
  <si>
    <t>ปชช.ออกแบบ/คุมงาน</t>
  </si>
  <si>
    <t>จ้างออกแบบ/ควบคุมงานก่อสร้างวิธีประกาศเชิญชวนทั่วไป</t>
  </si>
  <si>
    <t>คล.ออกแบบ/คุมงาน</t>
  </si>
  <si>
    <t>จ้างออกแบบ/ควบคุมงานก่อสร้างวิธีคัดเลือก</t>
  </si>
  <si>
    <t>ฉจ.ออกแบบ/คุมงาน</t>
  </si>
  <si>
    <t>จ้างออกแบบ/ควบคุมงานก่อสร้างวิธีเฉพาะเจาะจง</t>
  </si>
  <si>
    <t>ปบ.ออกแบบ/คุมงาน</t>
  </si>
  <si>
    <t>จ้างออกแบบ/ควบคุมงานก่อสร้างวิธีประกวดแบบ</t>
  </si>
  <si>
    <t>Commitment Item</t>
  </si>
  <si>
    <t>ชื่อโครงการ/รายการ (ชื่อเต็ม)</t>
  </si>
  <si>
    <t>ชื่อโครงการ/รายการ 
(ชื่อเต็ม)</t>
  </si>
  <si>
    <t>ชื่อโครงการ/รายการ 
(ตัดคำให้เหลือ 40 ตัวอักษร)</t>
  </si>
  <si>
    <t>ปี 2567</t>
  </si>
  <si>
    <t>จำนวนชิ้น</t>
  </si>
  <si>
    <t>แผนความต้องการล่วงหน้า 5 ปี</t>
  </si>
  <si>
    <t>ด้านการศึกษา</t>
  </si>
  <si>
    <t>ด้านการบริการรักษาพยาบาล</t>
  </si>
  <si>
    <t>ด้านการบริการวิชาการ</t>
  </si>
  <si>
    <t>ด้านการวิจัย</t>
  </si>
  <si>
    <t>ด้านการทำนุบำรุงศิลปวัฒนธรรม</t>
  </si>
  <si>
    <t>โครงการพัฒนาบุคลากร</t>
  </si>
  <si>
    <t>ใช่</t>
  </si>
  <si>
    <t>ไม่ใช่</t>
  </si>
  <si>
    <t>ยุทธศาสตร์การจัดสรรงบประมาณ</t>
  </si>
  <si>
    <t>1. ยุทธศาสตร์ด้านความมั่นคง</t>
  </si>
  <si>
    <t>2. ยุทธศาสตร์ด้านการสร้างความสามารถในการแข่งขันของประเทศ</t>
  </si>
  <si>
    <t>3. ยุทธศาสตร์ด้านการพัฒนาและเสริมสร้างศักยภาพคน</t>
  </si>
  <si>
    <t>4. ยุทธศาสตร์ด้านการแก้ไขปัญหาความยากจน ลดความเหลื่อมล้า และสร้างการเติบโตจากภายใน</t>
  </si>
  <si>
    <t>5. ยุทธศาสตร์ด้านการจัดการน้าและสร้างการเติบโตบนคุณภาพชีวิตที่เป็นมิตรกับสิ่งแวดล้อมอย่างยั่งยืน</t>
  </si>
  <si>
    <t>6. ยุทธศาสตร์ด้านการปรับสมดุลและพัฒนาระบบบริหารจัดการภาครัฐ</t>
  </si>
  <si>
    <t>7. รายการค่าดำเนินการภาครัฐ</t>
  </si>
  <si>
    <t>แผนงานพื้นฐาน</t>
  </si>
  <si>
    <t>แผนงานยุทธศาสตร์</t>
  </si>
  <si>
    <t>สอดคล้องกับนโยบายรัฐบาล (พล.อ.ประยุทธ์)</t>
  </si>
  <si>
    <t>ความสอดคล้องกับนโยบายรัฐบาล</t>
  </si>
  <si>
    <t>CI หมวดเงินอุดหนุน</t>
  </si>
  <si>
    <t>Commitment Item
(รายการรายจ่าย
ตามจริง)</t>
  </si>
  <si>
    <t>CI รายการรายจ่ายตามจริง</t>
  </si>
  <si>
    <t>** ระบุขั้นตอนการปฏิบัติงาน/กิจกรรม พร้อมใส่เครื่องหมายถูก (/) ลงในช่องการปฏิบัติงานในแต่ละเดือน</t>
  </si>
  <si>
    <t>ขั้นตอนการปฏิบัติงาน / กิจกรรม</t>
  </si>
  <si>
    <t>เป้าหมายการให้บริการหน่วยงาน</t>
  </si>
  <si>
    <t>2. พัฒนาศักยภาพการให้บริการด้านสาธารณสุข</t>
  </si>
  <si>
    <t>4660001 อาคารปรีคลินิคและศูนย์วิจัย</t>
  </si>
  <si>
    <t>โครงการพัฒนาบุคลากร/PA</t>
  </si>
  <si>
    <t>ความเสี่ยงที่อาจเกิดขึ้น</t>
  </si>
  <si>
    <t>ยุทธศาสตร์มหาวิทยาลัย</t>
  </si>
  <si>
    <t>Commitment Item
(รายการรายจ่ายตามจริง)</t>
  </si>
  <si>
    <t>ปี 2568</t>
  </si>
  <si>
    <t>1. Global Research and Innovation</t>
  </si>
  <si>
    <t>4. Management for Self-Sufficiency and Sustainable Organization</t>
  </si>
  <si>
    <t>3. Policy Advocacy and Leaders in Professional / Academic Services</t>
  </si>
  <si>
    <r>
      <t xml:space="preserve">*****เอกสารประกอบงบลงทุน ต้องจัดส่งในรูปแบบ </t>
    </r>
    <r>
      <rPr>
        <b/>
        <u/>
        <sz val="22"/>
        <color rgb="FFFF0000"/>
        <rFont val="TH SarabunPSK"/>
        <family val="2"/>
      </rPr>
      <t>file สแกน</t>
    </r>
    <r>
      <rPr>
        <b/>
        <sz val="22"/>
        <color rgb="FFFF0000"/>
        <rFont val="TH SarabunPSK"/>
        <family val="2"/>
      </rPr>
      <t xml:space="preserve"> เท่านั้น</t>
    </r>
  </si>
  <si>
    <t>6060030 ศูนย์เวชศาสตร์ผู้สูงอายุ</t>
  </si>
  <si>
    <t>รายละเอียดความพร้อมของใบเสนอราคา
เรียงลำดับราคาจากน้อยไปมาก (อย่างน้อย 1 บริษัท)</t>
  </si>
  <si>
    <t xml:space="preserve">  (หากมี...โปรดระบุ)</t>
  </si>
  <si>
    <t>หลักการและเหตุผลของโครงการ * (ที่มาหรือเหตุผลที่จำเป็นต้องจัดทำโครงการ)</t>
  </si>
  <si>
    <t>วัตถุประสงค์ (จัดทำโครงการเพื่ออะไร)</t>
  </si>
  <si>
    <t>ผลผลิต - OUTPUT (ผลผลิตที่ได้จากการดำเนินกิจกรรม)</t>
  </si>
  <si>
    <t>ผลลัพธ์ - OUTCOME (ผลประโยชน์ที่จะได้รับ)</t>
  </si>
  <si>
    <t>ผลกระทบ - IMPACT (ทั้งเชิงบวก และเชิงลบ) ที่คาดว่าจะเกิดขึ้นจากโครงการ</t>
  </si>
  <si>
    <t>กลุ่มเป้าหมาย/ผู้ที่ได้รับผลประโยชน์</t>
  </si>
  <si>
    <t>* ความคุ้มค่าหมายถึง มีความสอดคล้องตามแผนกลยุทธ์ที่วางไว้ การใช้เงินงบประมาณเป็นไปตามแผนและมีประสิทธิภาพ (ประหยัด, ผลลัพธ์ได้ตามเป้าหมายและตัวชี้วัดที่กำหนดไว้ตามแผนกลยุทธ์)</t>
  </si>
  <si>
    <t>แผนงานบูรณาการ</t>
  </si>
  <si>
    <t>1.8.1</t>
  </si>
  <si>
    <t>1.8.2</t>
  </si>
  <si>
    <t>1.8.3</t>
  </si>
  <si>
    <t>1.8.4</t>
  </si>
  <si>
    <t>1.8.5</t>
  </si>
  <si>
    <t>1.8.6</t>
  </si>
  <si>
    <t xml:space="preserve">1. เพื่อการจัดการองค์ความรู้สำหรับการศึกษาและวิจัยในผู้ป่วยที่มีความพิการของใบหน้าขากรรไกร
2. ให้การรักษาผู้ป่วยแบบบูรณาการแก่ผู้ป่วยด้อยโอกาสและยากไร้ที่มีโรคขากรรไกรและใบหน้าอย่างครบวงจรโดยไม่คิดมูลค่าเพื่อเพิ่มคุณภาพชีวิตแก่ผู้ป่วยที่มีความพิการทางใบหน้าขากรรไกรตลอดจนผู้ป่วยที่มีความผิดปกติอื่น ๆ 
3. เพื่อให้การรักษาผู้ป่วยด้อยโอกาสและยากไร้ที่มีรอยโรคของช่องปาก กระดูกขากรรไกรและใบหน้าและผู้ป่วยที่มีความพิการของใบหน้าและขากรรไกร
4. เพื่อประเมินและเปรียบเทียบภาวะโภชนาการของผู้ป่วยที่มีความพิการของขากรรไกรและใบหน้า
5. เพื่อจัดเก็บข้อมูลผู้ป่วยทันตกรรมจัดฟันและที่มีความผิดปกติใบหน้าขากรรไกรเพื่อการวิจัยทางคลินิกและงานบริการวิชาการ </t>
  </si>
  <si>
    <t xml:space="preserve">*** ไฟล์เอกสารประกอบครุภัณฑ์ ประกอบด้วย 1. Spec 2. ใบเสนอราคา และ 3. TOR  </t>
  </si>
  <si>
    <t>ไฟล์เอกสารประกอบค่าที่ดินและสิ่งก่อสร้าง ประกอบด้วย  1. TOR 2. แบบรูปรายการ 3. ราคากลาง และ 4. BOQ</t>
  </si>
  <si>
    <t xml:space="preserve">1. ผู้ป่วยโดยเฉพาะผู้ป่วยด้อยโอกาสและยากไร้มีโอกาสได้รักษากระดูกขากรรไกรและใบหน้าที่มีความบกพร่อง
2. ได้องค์ความรู้สำหรับการศึกษาและวิจัยในผู้ป่วยที่มีความพิการของใบหน้าขากรรไกร และได้ข้อมูลงานบริการวิชาการของผู้ป่วยทันตกรรมจัดฟันที่มีความผิดปกติของขากรรไกรและใบหน้า
</t>
  </si>
  <si>
    <t>1. ผู้ป่วยที่มีความพิการทางใบหน้าขากรรไกรที่เข้าร่วมโครงการได้รับการรักษาอย่างบูรณาการและมีคุณภาพชีวิตที่ดีขึ้น
2. ผู้ป่วยได้รับความรู้เกี่ยวกับการดูแลตนเองในแต่ละประเภทของผู้ป่วยได้มากขึ้น
3. ส่งเสริมความสามัคคีระหว่างบุคลากร นักศึกษา ที่ร่วมกันบำเพ็ญสาธารณกุศล
4. บุคลากรทางการแพทย์สามารถให้การรักษาด้วยวิทยาการทันสมัย อย่างต่อเนื่องและมีคุณภาพ ทัดเทียมอารยะประเทศ
5. เป็นส่วนที่ประสานงานและศูนย์กลางระหว่างบุคลากรทางการแพทย์ในการให้บริการ การรักษาร่วมและสถานแห่งการเรียนรู้</t>
  </si>
  <si>
    <t>ศ.ดร.ทพญ. วรานันท์ บัวจีบ</t>
  </si>
  <si>
    <t>deandt@mahidol.ac.th</t>
  </si>
  <si>
    <t>เงินงบประมาณ (งบแผ่นดิน) (ถ้ามี)</t>
  </si>
  <si>
    <t>วิธีตลาดอิเล็กทรอนิกส์ (e-marketrfq)</t>
  </si>
  <si>
    <t>วิธีตลาดอิเล็กทรอนิกส์ (e-marketauction)</t>
  </si>
  <si>
    <t>วิธีคัดเลือก (ตัดเลือก 60)</t>
  </si>
  <si>
    <t>วิธีเฉพาะเจาะจง (ฉจ.ตกลงราคา)</t>
  </si>
  <si>
    <t>วิธีเฉพาะเจาะจง (ฉจ.อื่นๆ)</t>
  </si>
  <si>
    <t>4. เพื่อเป็นค่าใช้จ่ายในการดำเนินการภาครัฐด้านสาธารณสุข</t>
  </si>
  <si>
    <t xml:space="preserve"> (มีผลต่อการตั้งงบประมาณในปีถัดไป)</t>
  </si>
  <si>
    <t>3. ผลผลิต</t>
  </si>
  <si>
    <t>4. ระยะเวลาดำเนินโครงการ</t>
  </si>
  <si>
    <t>5. หลักการและเหตุผลของโครงการ</t>
  </si>
  <si>
    <t xml:space="preserve">
</t>
  </si>
  <si>
    <t xml:space="preserve">6. วัตถุประสงค์ </t>
  </si>
  <si>
    <r>
      <t xml:space="preserve">7. สรุปรายงานผลการดำเนินงานของโครงการ </t>
    </r>
    <r>
      <rPr>
        <b/>
        <u/>
        <sz val="16"/>
        <rFont val="TH SarabunPSK"/>
        <family val="2"/>
      </rPr>
      <t>(ตั้งแต่เริ่มต้นโครงการ)</t>
    </r>
    <r>
      <rPr>
        <b/>
        <sz val="16"/>
        <rFont val="TH SarabunPSK"/>
        <family val="2"/>
      </rPr>
      <t xml:space="preserve"> พร้อมรูปภาพประกอบของกิจกรรม </t>
    </r>
    <r>
      <rPr>
        <b/>
        <sz val="16"/>
        <color rgb="FFFF0000"/>
        <rFont val="TH SarabunPSK"/>
        <family val="2"/>
      </rPr>
      <t>(โครงการที่เป็นโครงการต่อเนื่องทุกโครงการต้องกรอก)</t>
    </r>
  </si>
  <si>
    <t>8. ให้ชี้แจงถึงประโยชน์ที่จะได้รับจากการทำโครงการ คืออะไร เป็นประโยชน์ต่อสังคมและประเทศชาติ และต่อยอดได้อย่างไร มีการบูรณาการร่วมกันระหว่างหน่วยงานภายใน</t>
  </si>
  <si>
    <t xml:space="preserve">
</t>
  </si>
  <si>
    <t>ประเทศไทยมีผู้ป่วยที่มีความผิดปกติ หรือมีความพิการทางใบหน้า ขากรรไกรตั้งแต่กำเนิดเป็นจำนวนเพิ่มขึ้น ซึ่งสาเหตุหนึ่งเกิดจากความผิดปกติของพันธุกรรม หรืออาจเป็นเพราะปัยจัยที่เกิดจากอาหารที่ปนเปื้อนด้วยสารเคมีซึ่งส่งผลกระทบทั้งทางตรง และทางอ้อมต่อพัฒนาการของผู้ป่วย คณะทันตแพทยศาสตร์ มหาวิทยาลัยมหิดลตระหนักถึงความสำคัญของความผิดปกติที่เกิดขึ้น ซึ่งเริ่มดำเนินการรักษาโดยใช้วิทยาการสมัยใหม่ในการให้การฟื้นฟูผู้ป่วยที่มีความพิการของใบหน้าขากรรไกร  โดยใช้สิ่งฝัง (Facial implant) ซึ่งมีลักษณะคล้ายคลึงกับรากเทียมที่ใช้บูรณะในช่องปากมารักษาผู้ป่วยโดยไม่คิดมูลค่า ทั้งนี้เพื่อเพิ่มคุณภาพชีวิตที่ดีให้กับผู้ป่วยจากการดำเนินการล้วนส่งผลดีอย่างยิ่งในทางการแพทย์ทั้งการวิจัยและการให้บริการทางวิชาการ เนื่องจากการรักษาฟื้นฟู ต้องอาศัยความร่วมมือกับหลายหน่วยงานในคณะฯ ภายในสถาบัน ร่วมถึงความร่วมมือกับแพทย์หลายสาขาจากสถาบันอื่นๆ เพื่อรวมบูรณาการในการรักษาโดยอาศัยศาสตร์เฉพาะทางในการฟื้นฟูผู้ป่วยที่มีความผิดปกติให้สามารถดำเนินชีวิตได้อย่างสะดวกยิ่งขึ้น ในส่วนผลลัพธ์ที่สำคัญในการดำเนินการคือ องค์ความรู้ใหม่ที่เกิดจากการศึกษาการเปรียบเทียบข้อมูลทางโภชนาของผู้ป่วย สู่แนวทางการรักษาเพื่อบูรณะฟื้นฟู ซึ่งสามารถทำให้นักศึกษาทันตแพทย์ สามารถเรียนรู้จากกรณีศึกษา เพื่อเติมเต็มความรู้และเกิดทักษะในการปฏิบัติงานตามวิชาชีพได้อย่างครบถ้วนสมบูรณ์</t>
  </si>
  <si>
    <t>8. ให้ชี้แจงถึงประโยชน์ที่จะได้รับจากการทำโครงการคืออะไร เป็นประโยชน์ต่อสังคมและประเทศชาติ และต่อยอดได้อย่างไร มีการบูรณาการร่วมกันระหว่างหน่วยงานภายใน</t>
  </si>
  <si>
    <r>
      <t xml:space="preserve">ประโยชน์ที่ได้รับจากการทำโครงการคือ โครงการเพื่อบูรณะฟื้นฟูผู้ที่มีใบหน้า ขากรรไกรบกพร่องนั้น ให้การรักษาผู้ป่วย ารได้รับการรักษาอย่างบูรณาการและมีคุณภาพชีวิตที่ดีขึ้น  ส่งเสริมความสามัคคีระหว่างบุคลากร นักศึกษา ที่ร่วมกันบำเพ็ญสาธารณกุศล เป็นประโยชน์ต่อสังคม อีกทั้งบุคลากรทางการแพทย์สามารถให้การรักษาด้วยวิทยาการทันสมัย อย่างต่อเนื่องและมีคุณภาพ ทัดเทียมอารยประเทศเป็นประโยชน์ต่อประเทศชาติ และสามารถที่จะต่อยอดในด้านเทคโนโลยีที่ทันสมัยต่อไปในอนาคตได้ ในตอนนี้โครงการยังเป็นส่วนที่ประสานงานและเป็นศูนย์กลางระหว่างบุคลากรทางการแพทย์ในการให้บริการ การรักษาร่วมและสถานแห่งการเรียนรู้ มีการบูรณาการภายในระหว่างสาขาอาชีพ เพื่อที่จะมาทำการพัฒนาการรักษาร่วมกัน และยังมีเป้าหมายที่จะมีการบูรณาการร่วมกันกับหน่วยงานภายนอกอื่นๆเพิ่มขึ้นอีกด้วย </t>
    </r>
    <r>
      <rPr>
        <sz val="16"/>
        <color rgb="FFFF0000"/>
        <rFont val="TH SarabunPSK"/>
        <family val="2"/>
      </rPr>
      <t xml:space="preserve"> </t>
    </r>
    <r>
      <rPr>
        <sz val="16"/>
        <color theme="1"/>
        <rFont val="TH SarabunPSK"/>
        <family val="2"/>
      </rPr>
      <t>ฯลฯ</t>
    </r>
    <r>
      <rPr>
        <sz val="16"/>
        <rFont val="TH SarabunPSK"/>
        <family val="2"/>
      </rPr>
      <t xml:space="preserve"> ......................................
............................................................................................................................................................................................................................................................................
............................................................................................................................................................................................................................................................................
............................................................................................................................................................................................................................................................................
</t>
    </r>
  </si>
  <si>
    <t xml:space="preserve">1. เพื่อการจัดการองค์ความรู้สำหรับการศึกษาและวิจัยในผู้ป่วยที่มีความวิการของใบหน้าขากรรไกร
2. ให้การรักษาผู้ป่วยแบบบูรณาการแก่ผู้ป่วยด้อยโอกาสและยากไร้ที่มีโรคขากรรไกรและใบหน้าอย่างครบวงจรโดยไม่คิดมูลค่าเพื่อเพิ่มคุณภาพ ชีวิตแก่ผู้ป่วยที่มีความพิการทางใบหน้าขากรรไกรตลอดจนผู้ป่วยที่มีความผิดปกติอื่นๆ
3. เพื่อให้การรักษาผู้ป่วยด้อยโอกาสและยากไร้ที่มีรอยโรคของช่องปาก กระดูกขากรรไกรและใบหน้าและผู้ป่วยที่มีความพิการของใบหน้าขากรรไกร
4. เพื่อประเมินและเปรียบเทียบภาวะโภชนาการของผู้ป่วยที่มีความพิการของขากรรไกรและใบหน้า
5. เพื่อจัดเก็บข้อมูลผู้ป่วยทันตกรรมจัดฟันและที่มีความผิดปกติใบหน้าขากรรไกรเพื่อการวิจัยทางคลินิกและงานบริการวิชาการ </t>
  </si>
  <si>
    <t>ลำดับ
ความสำคัญ</t>
  </si>
  <si>
    <t>ปี 2569</t>
  </si>
  <si>
    <t>Commitment Item 
(ตามที่ระบุใน No.4)</t>
  </si>
  <si>
    <t>Commitment Item 
(ที่ระบุไว้ในเอกสารหมายเลข 4)</t>
  </si>
  <si>
    <t>โครงการเพื่อบูรณะฟื้นฟูผู้ที่มีใบหน้า ขากรรไกรบกพร่อง มีการดำเนินการเริ่มต้นตั้งแต่ปีงบประมาณ 2557 โดยให้การรักษาผู้ป่วยด้อยโอกาสแบบสหสาขาอย่างต่อเนื่องจนถึงปัจจุบันมีผู้ป่วยสะสม 2,750 ราย  และดำเนินการให้การรักษาผู้ป่วยแบบบูรณาการแก่ผู้ป่วยด้อยโอกาสและยากไร้ที่มีโรคขากรรไกรและใบหน้าอย่างครบวงจรโดยไม่คิดมูลค่าเพื่อเพิ่มคุณภาพ ชีวิตแก่ผู้ป่วยที่มีความพิการทางใบหน้าขากรรไกรตลอดจนผู้ป่วยที่มีความผิดปกติอื่นๆ ฯลฯ................................................................................................
.......................................................................................................................................................................................................................................................................
.......................................................................................................................................................................................................................................................................</t>
  </si>
  <si>
    <t>ตรวจสอบ ผลรวมทั้งปี (AE) และ จำนวนเงิน (AR) ต้องตรงกัน</t>
  </si>
  <si>
    <t>5205010100 เงินสมทบการจ่ายเงินทดแทนเงินประกันสังคมให้ลูกจ้าง/พนักงานมหาวิทยาลัย</t>
  </si>
  <si>
    <t>5202010130 เงินชดเชยกรณีเลิกจ้างก่อนครบสัญญา</t>
  </si>
  <si>
    <t>5204020070 เงินสมทบประกันสุขภาพแบบกลุ่ม</t>
  </si>
  <si>
    <t>5204020120 สวัสดิการแบบยืดหยุ่น (Flexible Benefit)</t>
  </si>
  <si>
    <t>5302020040 ค่าจ้างเหมาผู้ช่วยนักวิจัย</t>
  </si>
  <si>
    <t>พันธกิจ (Z108)</t>
  </si>
  <si>
    <t xml:space="preserve">Z100: อื่นๆ </t>
  </si>
  <si>
    <t>Z101: งานการศึกษา</t>
  </si>
  <si>
    <t>Z102: งานวิจัย</t>
  </si>
  <si>
    <t>Z103: งานบริการวิชาการ</t>
  </si>
  <si>
    <t>Z104: งานทำนุบำรุงศิลปวัฒนธรรม</t>
  </si>
  <si>
    <t>Z105: งานบริการสุขภาพ</t>
  </si>
  <si>
    <t>2. การรักษาความมั่นคงและความปลอดภัยของประเทศ และความสงบสุขของประเทศ</t>
  </si>
  <si>
    <t>3. การทำนุบำรุงศาสนา ศิลปะและวัฒนธรรม</t>
  </si>
  <si>
    <t>4. การสร้างบทบาทของไทยในเวทีโลก</t>
  </si>
  <si>
    <t>5. การพัฒนาเศรษฐกิจและความสามารถในการแข่งขันของไทย</t>
  </si>
  <si>
    <t>6. การพัฒนาพื้นที่เศรษฐกิจและการกระจายความเจริญสู่ภูมิภาค</t>
  </si>
  <si>
    <t>7. การพัฒนาสร้างความเข้มแข็งจากฐานราก</t>
  </si>
  <si>
    <t>8. การปฏิรูปกระบวนการเรียนรู้และการพัฒนาศักยภาพของคนไทยทุกช่วงวัย</t>
  </si>
  <si>
    <t>9. การพัฒนาระบบสาธารณสุขและหลักประกันทางสังคม</t>
  </si>
  <si>
    <t>10. การฟื้นฟูทรัพยากรธรรมชาติและการรักษาสิ่งแวดล้อมเพื่อสร้างการเติบโตอย่างยั่งยืน</t>
  </si>
  <si>
    <t>11. การปฏิรูปการบริหารจัดการภาครัฐ</t>
  </si>
  <si>
    <t>12. การป้องกันและปราบปรามการทุจริตและประพฤติมิชอบ และกระบวนการยุติธรรม</t>
  </si>
  <si>
    <t>1. เพื่อเป็นค่าใช้จ่ายในการดำเนินการภาครัฐยกระดับคุณภาพการศึกษาและการเรียนรู้ตลอดชีวิต</t>
  </si>
  <si>
    <t>2.  เพื่อผลิตกำลังคนที่มีคุณภาพตามความต้องการของประเทศ</t>
  </si>
  <si>
    <t>3. เพื่อบริการวิชาการแก่หน่วยงาน/ประชาชนในชุมชนและสังคม ให้มีความรู้ความสามารถในการพัฒนาตนเอง เพื่อเพิ่มศักยภาพในการแข่งขันของประเทศ</t>
  </si>
  <si>
    <t>5. เพื่อเพิ่มการผลิตกำลังคนด้านสาธารณสุขและสาขาวิชาที่ขาดแคลนเพื่อตอบสนองความต้องการในการพัฒนาประเทศ</t>
  </si>
  <si>
    <t>6. นักเรียนในสังกัดมหาวิทยาลัยได้รับโอกาสทางการศึกษาขั้นพื้นฐานตามสิทธิที่กำหนดไว้</t>
  </si>
  <si>
    <t>7. เพื่อผลิตบัณฑิตด้านวิทยาศาสตร์สุขภาพที่มีคุณภาพ เป็นไปตามาตรฐาน สอดคล้องกับความต้องการของประเทศ เป็นบัณฑิตที่มีพหุศักยภาพและเป็นผู้นำ</t>
  </si>
  <si>
    <t>8. ประชาชนมีความเป็นอยู่และคุณภาพชีวิตดีขึ้น</t>
  </si>
  <si>
    <t>9.  เพื่อพัฒนาระบบการดูแลผู้สูงอายุระยะยาว และสร้างสภาพแวดล้อมที่เอื้อต่อการดำรงชีวิตในสังคมสูงวัย</t>
  </si>
  <si>
    <t>10. เพื่อขยายการผลิตกำลังคนด้านวิทยาศาสตร์และเทคโนโลยี เพื่อตอบสนองต่อความต้องการในการพัฒนาประเทศ</t>
  </si>
  <si>
    <t>แบบฟอร์มตัวชี้วัด โครงการเงินอุดหนุน (เงินรายได้) ประจำปีงบประมาณ พ.ศ. 2565</t>
  </si>
  <si>
    <t>แผนตัวชี้วัด ปี 2565</t>
  </si>
  <si>
    <t>ปี 2570</t>
  </si>
  <si>
    <t xml:space="preserve"> แบบฟอร์มการเสนอโครงการเพื่อประกอบการเสนอของบประมาณเงินรายได้ ประจำปีงบประมาณ พ.ศ. 2565</t>
  </si>
  <si>
    <t>ปี 2565**</t>
  </si>
  <si>
    <t>งบประมาณทั้งสิ้น (ปี พ.ศ. 2565)</t>
  </si>
  <si>
    <t xml:space="preserve"> เริ่มต้น - 2563</t>
  </si>
  <si>
    <t>แบบฟอร์มเงินอุดหนุน (เงินรายได้) ประจำปีงบประมาณ พ.ศ. 2565</t>
  </si>
  <si>
    <t>** สำหรับแผนการปฎิบัติงาน/กิจกรรม ขอให้กรอกข้อมูล จำแนกตามรายเดือน ตามเอกสารหมายเลข 6.5</t>
  </si>
  <si>
    <t xml:space="preserve">** สำหรับตัวชี้วัดปี 2565 ขอให้กรอกข้อมูล จำแนกตามรายเดือน ในเอกสารหมายเลข 6.4 ด้วย </t>
  </si>
  <si>
    <r>
      <t xml:space="preserve">6. ค่าครุภัณฑ์ </t>
    </r>
    <r>
      <rPr>
        <sz val="16"/>
        <color rgb="FF0033CC"/>
        <rFont val="TH SarabunPSK"/>
        <family val="2"/>
      </rPr>
      <t>(ให้ระบุรายละเอียดในเอกสาร
   หมายเลข 6.3 พร้อมแนบไฟล์เอกสาร
   ประกอบ)***</t>
    </r>
  </si>
  <si>
    <r>
      <t xml:space="preserve">7. ค่าที่ดินและสิ่งก่อสร้าง </t>
    </r>
    <r>
      <rPr>
        <sz val="16"/>
        <color rgb="FF0033CC"/>
        <rFont val="TH SarabunPSK"/>
        <family val="2"/>
      </rPr>
      <t>(ให้ระบุรายละเอียด
   ในเอกสารหมายเลข 6.3 พร้อมแนบไฟล์
   เอกสารประกอบ)***</t>
    </r>
  </si>
  <si>
    <r>
      <t xml:space="preserve">6. ค่าครุภัณฑ์ </t>
    </r>
    <r>
      <rPr>
        <sz val="16"/>
        <color rgb="FF0033CC"/>
        <rFont val="TH SarabunPSK"/>
        <family val="2"/>
      </rPr>
      <t>(ให้ระบุรายละเอียดในเอกสารหมายเลข 6.3 พร้อมแนบไฟล์เอกสารประกอบ)***</t>
    </r>
  </si>
  <si>
    <r>
      <t xml:space="preserve">7. ค่าที่ดินและสิ่งก่อสร้าง </t>
    </r>
    <r>
      <rPr>
        <sz val="16"/>
        <color rgb="FF0033CC"/>
        <rFont val="TH SarabunPSK"/>
        <family val="2"/>
      </rPr>
      <t>(ให้ระบุรายละเอียดในเอกสารหมายเลข 6.3 พร้อมแนบไฟล์เอกสารประกอบ)***</t>
    </r>
  </si>
  <si>
    <t>แบบฟอร์มเงินอุดหนุน (เงินรายได้) ประจำปีงบประมาณ พ.ศ. 2566</t>
  </si>
  <si>
    <t>พันธกิจ(Z108)</t>
  </si>
  <si>
    <t xml:space="preserve"> แบบฟอร์มการเสนอโครงการเพื่อประกอบการเสนอของบประมาณเงินรายได้ ประจำปีงบประมาณ พ.ศ. 2566</t>
  </si>
  <si>
    <t>ปี 2566**</t>
  </si>
  <si>
    <t>ปี 2571</t>
  </si>
  <si>
    <t xml:space="preserve">** สำหรับตัวชี้วัดปี 2566 ขอให้กรอกข้อมูล จำแนกตามรายเดือน ในเอกสารหมายเลข 6.4 ด้วย </t>
  </si>
  <si>
    <t>งบประมาณทั้งสิ้น (ปี พ.ศ. 2566)</t>
  </si>
  <si>
    <t xml:space="preserve"> เริ่มต้น - 2564</t>
  </si>
  <si>
    <r>
      <t xml:space="preserve">Template งบลงทุน </t>
    </r>
    <r>
      <rPr>
        <b/>
        <u/>
        <sz val="20"/>
        <color rgb="FFFF0000"/>
        <rFont val="TH SarabunPSK"/>
        <family val="2"/>
      </rPr>
      <t>(ในหมวดงบเงินอุดหนุน)</t>
    </r>
    <r>
      <rPr>
        <b/>
        <sz val="20"/>
        <color rgb="FF000000"/>
        <rFont val="TH SarabunPSK"/>
        <family val="2"/>
      </rPr>
      <t xml:space="preserve"> งบประมาณรายจ่ายจากเงินรายได้ ประจำปีงบประมาณ พ.ศ. 2566</t>
    </r>
  </si>
  <si>
    <t>งบประมาณที่เสนอขอตั้ง 
ปี 2566</t>
  </si>
  <si>
    <t>แบบฟอร์มตัวชี้วัด โครงการเงินอุดหนุน (เงินรายได้) ประจำปีงบประมาณ พ.ศ. 2566</t>
  </si>
  <si>
    <t>แผนตัวชี้วัด ปี 2566</t>
  </si>
  <si>
    <t>แผนการปฎิบัติงาน/กิจกรรม โครงการเงินอุดหนุน งบประมาณเงินรายได้ ประจำปีงบประมาณ พ.ศ. 2566</t>
  </si>
  <si>
    <r>
      <t xml:space="preserve">ปีงบประมาณ พ.ศ. 2566 </t>
    </r>
    <r>
      <rPr>
        <b/>
        <u/>
        <sz val="16"/>
        <color theme="0"/>
        <rFont val="TH SarabunPSK"/>
        <family val="2"/>
      </rPr>
      <t>(ใส่เครื่องหมายถูก (/) เท่านั้น)</t>
    </r>
  </si>
  <si>
    <t>2. Innovative Education and Authentic Learning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</si>
</sst>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_-;\-* #,##0.00_-;_-* &quot;-&quot;??_-;_-@_-"/>
    <numFmt numFmtId="165" formatCode="_-* #,##0_-;\-* #,##0_-;_-* &quot;-&quot;??_-;_-@_-"/>
    <numFmt numFmtId="166" formatCode="_(* #,##0_);_(* \(#,##0\);_(* &quot;-&quot;??_);_(@_)"/>
    <numFmt numFmtId="167" formatCode="0_ ;\-0\ "/>
    <numFmt numFmtId="168" formatCode="ดดด\ \ yy"/>
    <numFmt numFmtId="169" formatCode="_ * #,##0_ ;_ * \-#,##0_ ;_ * &quot;-&quot;_ ;_ @_ "/>
  </numFmts>
  <fonts count="93">
    <font>
      <sz val="14"/>
      <name val="AngsanaUPC"/>
    </font>
    <font>
      <sz val="11"/>
      <color theme="1"/>
      <name val="Calibri"/>
      <family val="2"/>
      <charset val="222"/>
      <scheme val="minor"/>
    </font>
    <font>
      <sz val="11"/>
      <color theme="1"/>
      <name val="Calibri"/>
      <family val="2"/>
      <charset val="222"/>
      <scheme val="minor"/>
    </font>
    <font>
      <sz val="11"/>
      <color theme="1"/>
      <name val="Calibri"/>
      <family val="2"/>
      <charset val="222"/>
      <scheme val="minor"/>
    </font>
    <font>
      <sz val="11"/>
      <color theme="1"/>
      <name val="Calibri"/>
      <family val="2"/>
      <charset val="222"/>
      <scheme val="minor"/>
    </font>
    <font>
      <sz val="11"/>
      <color theme="1"/>
      <name val="Calibri"/>
      <family val="2"/>
      <charset val="222"/>
      <scheme val="minor"/>
    </font>
    <font>
      <sz val="11"/>
      <color theme="1"/>
      <name val="Calibri"/>
      <family val="2"/>
      <charset val="222"/>
      <scheme val="minor"/>
    </font>
    <font>
      <sz val="11"/>
      <color theme="1"/>
      <name val="Calibri"/>
      <family val="2"/>
      <charset val="222"/>
      <scheme val="minor"/>
    </font>
    <font>
      <b/>
      <sz val="18"/>
      <color theme="1"/>
      <name val="TH SarabunPSK"/>
      <family val="2"/>
    </font>
    <font>
      <sz val="16"/>
      <color theme="1"/>
      <name val="TH SarabunPSK"/>
      <family val="2"/>
    </font>
    <font>
      <b/>
      <sz val="16"/>
      <color theme="1"/>
      <name val="TH SarabunPSK"/>
      <family val="2"/>
    </font>
    <font>
      <b/>
      <sz val="16"/>
      <name val="TH SarabunPSK"/>
      <family val="2"/>
    </font>
    <font>
      <sz val="16"/>
      <name val="TH SarabunPSK"/>
      <family val="2"/>
    </font>
    <font>
      <b/>
      <sz val="16"/>
      <color rgb="FFFF0000"/>
      <name val="TH SarabunPSK"/>
      <family val="2"/>
    </font>
    <font>
      <sz val="11"/>
      <color theme="1"/>
      <name val="Calibri"/>
      <family val="2"/>
      <scheme val="minor"/>
    </font>
    <font>
      <b/>
      <sz val="16"/>
      <color indexed="8"/>
      <name val="TH SarabunPSK"/>
      <family val="2"/>
    </font>
    <font>
      <sz val="10"/>
      <name val="Arial"/>
      <family val="2"/>
    </font>
    <font>
      <sz val="14"/>
      <name val="AngsanaUPC"/>
      <family val="1"/>
      <charset val="222"/>
    </font>
    <font>
      <sz val="14"/>
      <name val="CordiaUPC"/>
      <family val="2"/>
    </font>
    <font>
      <sz val="14"/>
      <name val="TH SarabunPSK"/>
      <family val="2"/>
    </font>
    <font>
      <b/>
      <sz val="18"/>
      <name val="TH SarabunPSK"/>
      <family val="2"/>
    </font>
    <font>
      <sz val="15"/>
      <name val="TH SarabunPSK"/>
      <family val="2"/>
    </font>
    <font>
      <b/>
      <u/>
      <sz val="16"/>
      <name val="TH SarabunPSK"/>
      <family val="2"/>
    </font>
    <font>
      <sz val="14"/>
      <name val="Cordia New"/>
      <family val="2"/>
    </font>
    <font>
      <sz val="14"/>
      <name val="AngsanaUPC"/>
      <family val="1"/>
    </font>
    <font>
      <sz val="16"/>
      <color rgb="FFFF0000"/>
      <name val="TH SarabunPSK"/>
      <family val="2"/>
    </font>
    <font>
      <sz val="11"/>
      <color indexed="8"/>
      <name val="Tahoma"/>
      <family val="2"/>
    </font>
    <font>
      <sz val="15"/>
      <color indexed="8"/>
      <name val="Tahoma"/>
      <family val="2"/>
    </font>
    <font>
      <b/>
      <sz val="15"/>
      <color indexed="8"/>
      <name val="TH SarabunPSK"/>
      <family val="2"/>
    </font>
    <font>
      <sz val="11"/>
      <color indexed="8"/>
      <name val="Calibri"/>
      <family val="2"/>
    </font>
    <font>
      <sz val="11"/>
      <color theme="1"/>
      <name val="Calibri"/>
      <family val="2"/>
    </font>
    <font>
      <b/>
      <sz val="15"/>
      <color indexed="8"/>
      <name val="Tahoma"/>
      <family val="2"/>
    </font>
    <font>
      <sz val="15"/>
      <color indexed="8"/>
      <name val="TH SarabunPSK"/>
      <family val="2"/>
    </font>
    <font>
      <sz val="15"/>
      <color theme="1"/>
      <name val="TH SarabunPSK"/>
      <family val="2"/>
    </font>
    <font>
      <b/>
      <sz val="15"/>
      <name val="TH SarabunPSK"/>
      <family val="2"/>
    </font>
    <font>
      <sz val="16"/>
      <color indexed="8"/>
      <name val="TH SarabunPSK"/>
      <family val="2"/>
    </font>
    <font>
      <b/>
      <sz val="16"/>
      <color rgb="FFFF0000"/>
      <name val="Wingdings"/>
      <charset val="2"/>
    </font>
    <font>
      <b/>
      <sz val="16"/>
      <color indexed="10"/>
      <name val="TH SarabunPSK"/>
      <family val="2"/>
    </font>
    <font>
      <b/>
      <sz val="16"/>
      <color indexed="10"/>
      <name val="Wingdings"/>
      <charset val="2"/>
    </font>
    <font>
      <sz val="16"/>
      <color indexed="10"/>
      <name val="TH SarabunPSK"/>
      <family val="2"/>
    </font>
    <font>
      <sz val="16"/>
      <color indexed="18"/>
      <name val="TH SarabunPSK"/>
      <family val="2"/>
    </font>
    <font>
      <b/>
      <sz val="16"/>
      <color indexed="18"/>
      <name val="TH SarabunPSK"/>
      <family val="2"/>
    </font>
    <font>
      <sz val="12"/>
      <name val="TH SarabunPSK"/>
      <family val="2"/>
    </font>
    <font>
      <b/>
      <sz val="16"/>
      <color theme="2" tint="-0.89999084444715716"/>
      <name val="TH SarabunPSK"/>
      <family val="2"/>
    </font>
    <font>
      <b/>
      <sz val="18"/>
      <color indexed="81"/>
      <name val="TH SarabunPSK"/>
      <family val="2"/>
    </font>
    <font>
      <sz val="14"/>
      <color indexed="8"/>
      <name val="TH SarabunPSK"/>
      <family val="2"/>
    </font>
    <font>
      <b/>
      <sz val="20"/>
      <color rgb="FF000000"/>
      <name val="TH SarabunPSK"/>
      <family val="2"/>
    </font>
    <font>
      <b/>
      <sz val="15"/>
      <color rgb="FF0070C0"/>
      <name val="TH SarabunPSK"/>
      <family val="2"/>
    </font>
    <font>
      <b/>
      <sz val="16"/>
      <color rgb="FF0070C0"/>
      <name val="TH SarabunPSK"/>
      <family val="2"/>
    </font>
    <font>
      <b/>
      <sz val="16"/>
      <color theme="3" tint="-0.499984740745262"/>
      <name val="TH SarabunPSK"/>
      <family val="2"/>
    </font>
    <font>
      <b/>
      <sz val="16"/>
      <color rgb="FF0000FF"/>
      <name val="TH SarabunPSK"/>
      <family val="2"/>
    </font>
    <font>
      <b/>
      <sz val="16"/>
      <color indexed="10"/>
      <name val="Wingdings 2"/>
      <family val="1"/>
      <charset val="2"/>
    </font>
    <font>
      <sz val="11"/>
      <color indexed="8"/>
      <name val="Tahoma"/>
      <family val="2"/>
      <charset val="222"/>
    </font>
    <font>
      <sz val="16"/>
      <color rgb="FF0000FF"/>
      <name val="TH SarabunPSK"/>
      <family val="2"/>
    </font>
    <font>
      <u/>
      <sz val="10"/>
      <color theme="10"/>
      <name val="Arial"/>
      <family val="2"/>
    </font>
    <font>
      <u/>
      <sz val="10"/>
      <color theme="1"/>
      <name val="Arial"/>
      <family val="2"/>
    </font>
    <font>
      <b/>
      <u/>
      <sz val="15"/>
      <color indexed="8"/>
      <name val="TH SarabunPSK"/>
      <family val="2"/>
    </font>
    <font>
      <b/>
      <sz val="11"/>
      <color rgb="FFFF0000"/>
      <name val="TH SarabunPSK"/>
      <family val="2"/>
    </font>
    <font>
      <sz val="11"/>
      <color theme="1"/>
      <name val="Tahoma"/>
      <family val="2"/>
    </font>
    <font>
      <b/>
      <sz val="22"/>
      <color rgb="FFFF0000"/>
      <name val="TH SarabunPSK"/>
      <family val="2"/>
    </font>
    <font>
      <sz val="14"/>
      <color rgb="FF0070C0"/>
      <name val="AngsanaUPC"/>
      <family val="1"/>
    </font>
    <font>
      <sz val="14"/>
      <color rgb="FFFF0066"/>
      <name val="AngsanaUPC"/>
      <family val="1"/>
    </font>
    <font>
      <sz val="16"/>
      <color rgb="FF000000"/>
      <name val="TH SarabunPSK"/>
      <family val="2"/>
    </font>
    <font>
      <b/>
      <sz val="16"/>
      <color rgb="FF000000"/>
      <name val="TH SarabunPSK"/>
      <family val="2"/>
    </font>
    <font>
      <sz val="10"/>
      <name val="Arial"/>
      <family val="2"/>
    </font>
    <font>
      <b/>
      <sz val="14"/>
      <color rgb="FFFF0000"/>
      <name val="AngsanaUPC"/>
      <family val="1"/>
    </font>
    <font>
      <sz val="14"/>
      <color rgb="FFFF0000"/>
      <name val="AngsanaUPC"/>
      <family val="1"/>
    </font>
    <font>
      <b/>
      <sz val="14"/>
      <color theme="1"/>
      <name val="AngsanaUPC"/>
      <family val="1"/>
    </font>
    <font>
      <sz val="14"/>
      <color theme="1"/>
      <name val="AngsanaUPC"/>
      <family val="1"/>
    </font>
    <font>
      <b/>
      <sz val="14"/>
      <name val="AngsanaUPC"/>
      <family val="1"/>
    </font>
    <font>
      <sz val="16"/>
      <color theme="1"/>
      <name val="Angsana New"/>
      <family val="1"/>
    </font>
    <font>
      <b/>
      <sz val="16"/>
      <color theme="0"/>
      <name val="TH SarabunPSK"/>
      <family val="2"/>
    </font>
    <font>
      <b/>
      <sz val="10"/>
      <color theme="1"/>
      <name val="Wingdings"/>
      <charset val="2"/>
    </font>
    <font>
      <b/>
      <sz val="20"/>
      <color rgb="FFFF0000"/>
      <name val="AngsanaUPC"/>
      <family val="1"/>
    </font>
    <font>
      <sz val="20"/>
      <name val="AngsanaUPC"/>
      <family val="1"/>
    </font>
    <font>
      <b/>
      <sz val="20"/>
      <color indexed="8"/>
      <name val="AngsanaUPC"/>
      <family val="1"/>
    </font>
    <font>
      <b/>
      <sz val="20"/>
      <name val="AngsanaUPC"/>
      <family val="1"/>
    </font>
    <font>
      <sz val="20"/>
      <color theme="0"/>
      <name val="AngsanaUPC"/>
      <family val="1"/>
    </font>
    <font>
      <sz val="20"/>
      <color indexed="8"/>
      <name val="AngsanaUPC"/>
      <family val="1"/>
    </font>
    <font>
      <sz val="20"/>
      <color theme="1"/>
      <name val="AngsanaUPC"/>
      <family val="1"/>
    </font>
    <font>
      <sz val="20"/>
      <color theme="1" tint="4.9989318521683403E-2"/>
      <name val="AngsanaUPC"/>
      <family val="1"/>
    </font>
    <font>
      <b/>
      <sz val="20"/>
      <color theme="1"/>
      <name val="AngsanaUPC"/>
      <family val="1"/>
    </font>
    <font>
      <b/>
      <u/>
      <sz val="22"/>
      <color rgb="FFFF0000"/>
      <name val="TH SarabunPSK"/>
      <family val="2"/>
    </font>
    <font>
      <b/>
      <sz val="15"/>
      <color theme="0"/>
      <name val="TH SarabunPSK"/>
      <family val="2"/>
    </font>
    <font>
      <b/>
      <sz val="22"/>
      <color indexed="81"/>
      <name val="TH SarabunPSK"/>
      <family val="2"/>
    </font>
    <font>
      <sz val="22"/>
      <color indexed="81"/>
      <name val="TH SarabunPSK"/>
      <family val="2"/>
    </font>
    <font>
      <b/>
      <u/>
      <sz val="20"/>
      <color rgb="FFFF0000"/>
      <name val="TH SarabunPSK"/>
      <family val="2"/>
    </font>
    <font>
      <b/>
      <u/>
      <sz val="16"/>
      <color theme="0"/>
      <name val="TH SarabunPSK"/>
      <family val="2"/>
    </font>
    <font>
      <b/>
      <u/>
      <sz val="18"/>
      <color rgb="FFFF0000"/>
      <name val="TH SarabunPSK"/>
      <family val="2"/>
    </font>
    <font>
      <b/>
      <u/>
      <sz val="18"/>
      <color indexed="81"/>
      <name val="TH SarabunPSK"/>
      <family val="2"/>
    </font>
    <font>
      <sz val="16"/>
      <color rgb="FF0033CC"/>
      <name val="TH SarabunPSK"/>
      <family val="2"/>
    </font>
    <font>
      <sz val="12"/>
      <color rgb="FF000000"/>
      <name val="Tahoma"/>
      <family val="2"/>
    </font>
    <font>
      <sz val="8"/>
      <name val="AngsanaUPC"/>
      <family val="1"/>
    </font>
  </fonts>
  <fills count="2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BBAB"/>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DDDE"/>
        <bgColor indexed="64"/>
      </patternFill>
    </fill>
    <fill>
      <patternFill patternType="solid">
        <fgColor theme="7" tint="0.39997558519241921"/>
        <bgColor indexed="64"/>
      </patternFill>
    </fill>
    <fill>
      <patternFill patternType="solid">
        <fgColor rgb="FFFFFFCC"/>
        <bgColor indexed="64"/>
      </patternFill>
    </fill>
    <fill>
      <patternFill patternType="solid">
        <fgColor rgb="FFACEBEA"/>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8" tint="-0.499984740745262"/>
        <bgColor indexed="64"/>
      </patternFill>
    </fill>
    <fill>
      <patternFill patternType="solid">
        <fgColor theme="4" tint="-0.499984740745262"/>
        <bgColor indexed="64"/>
      </patternFill>
    </fill>
    <fill>
      <patternFill patternType="solid">
        <fgColor rgb="FF002060"/>
        <bgColor indexed="64"/>
      </patternFill>
    </fill>
    <fill>
      <patternFill patternType="solid">
        <fgColor rgb="FFFFE1E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rgb="FF92D050"/>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ck">
        <color theme="4"/>
      </left>
      <right style="thin">
        <color indexed="64"/>
      </right>
      <top style="thin">
        <color indexed="64"/>
      </top>
      <bottom style="thin">
        <color indexed="64"/>
      </bottom>
      <diagonal/>
    </border>
    <border>
      <left/>
      <right/>
      <top/>
      <bottom style="thin">
        <color theme="0"/>
      </bottom>
      <diagonal/>
    </border>
    <border>
      <left/>
      <right style="thin">
        <color theme="0"/>
      </right>
      <top/>
      <bottom/>
      <diagonal/>
    </border>
  </borders>
  <cellStyleXfs count="55">
    <xf numFmtId="0" fontId="0" fillId="0" borderId="0"/>
    <xf numFmtId="43" fontId="17" fillId="0" borderId="0" applyFont="0" applyFill="0" applyBorder="0" applyAlignment="0" applyProtection="0"/>
    <xf numFmtId="0" fontId="7" fillId="0" borderId="0"/>
    <xf numFmtId="164" fontId="7" fillId="0" borderId="0" applyFont="0" applyFill="0" applyBorder="0" applyAlignment="0" applyProtection="0"/>
    <xf numFmtId="164" fontId="14" fillId="0" borderId="0" applyFont="0" applyFill="0" applyBorder="0" applyAlignment="0" applyProtection="0"/>
    <xf numFmtId="0" fontId="16" fillId="0" borderId="0"/>
    <xf numFmtId="0" fontId="18" fillId="0" borderId="0"/>
    <xf numFmtId="0" fontId="24" fillId="0" borderId="0"/>
    <xf numFmtId="43" fontId="24" fillId="0" borderId="0" applyFont="0" applyFill="0" applyBorder="0" applyAlignment="0" applyProtection="0"/>
    <xf numFmtId="0" fontId="26" fillId="0" borderId="0"/>
    <xf numFmtId="43" fontId="29" fillId="0" borderId="0" applyFont="0" applyFill="0" applyBorder="0" applyAlignment="0" applyProtection="0"/>
    <xf numFmtId="0" fontId="30" fillId="0" borderId="0"/>
    <xf numFmtId="0" fontId="14" fillId="0" borderId="0"/>
    <xf numFmtId="0" fontId="7" fillId="0" borderId="0"/>
    <xf numFmtId="164" fontId="7"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23" fillId="0" borderId="0"/>
    <xf numFmtId="0" fontId="16" fillId="0" borderId="0"/>
    <xf numFmtId="43" fontId="14" fillId="0" borderId="0" applyFont="0" applyFill="0" applyBorder="0" applyAlignment="0" applyProtection="0"/>
    <xf numFmtId="0" fontId="6" fillId="0" borderId="0"/>
    <xf numFmtId="164" fontId="6" fillId="0" borderId="0" applyFont="0" applyFill="0" applyBorder="0" applyAlignment="0" applyProtection="0"/>
    <xf numFmtId="164" fontId="5" fillId="0" borderId="0" applyFont="0" applyFill="0" applyBorder="0" applyAlignment="0" applyProtection="0"/>
    <xf numFmtId="0" fontId="5" fillId="0" borderId="0"/>
    <xf numFmtId="0" fontId="4" fillId="0" borderId="0"/>
    <xf numFmtId="164" fontId="4" fillId="0" borderId="0" applyFont="0" applyFill="0" applyBorder="0" applyAlignment="0" applyProtection="0"/>
    <xf numFmtId="0" fontId="4" fillId="0" borderId="0"/>
    <xf numFmtId="0" fontId="16" fillId="0" borderId="0"/>
    <xf numFmtId="0" fontId="52" fillId="0" borderId="0"/>
    <xf numFmtId="0" fontId="23" fillId="0" borderId="0"/>
    <xf numFmtId="0" fontId="23" fillId="0" borderId="0"/>
    <xf numFmtId="0" fontId="16" fillId="0" borderId="0"/>
    <xf numFmtId="0" fontId="54" fillId="0" borderId="0" applyNumberFormat="0" applyFill="0" applyBorder="0" applyAlignment="0" applyProtection="0"/>
    <xf numFmtId="0" fontId="3" fillId="0" borderId="0"/>
    <xf numFmtId="164" fontId="3" fillId="0" borderId="0" applyFont="0" applyFill="0" applyBorder="0" applyAlignment="0" applyProtection="0"/>
    <xf numFmtId="168" fontId="26" fillId="0" borderId="0" applyFont="0" applyFill="0" applyBorder="0" applyAlignment="0" applyProtection="0"/>
    <xf numFmtId="0" fontId="23" fillId="0" borderId="0"/>
    <xf numFmtId="168" fontId="16" fillId="0" borderId="0" applyFont="0" applyFill="0" applyBorder="0" applyAlignment="0" applyProtection="0"/>
    <xf numFmtId="164" fontId="23" fillId="0" borderId="0" applyFont="0" applyFill="0" applyBorder="0" applyAlignment="0" applyProtection="0"/>
    <xf numFmtId="164" fontId="16" fillId="0" borderId="0" applyFont="0" applyFill="0" applyBorder="0" applyAlignment="0" applyProtection="0"/>
    <xf numFmtId="169" fontId="23" fillId="0" borderId="0" applyFont="0" applyFill="0" applyBorder="0" applyAlignment="0" applyProtection="0"/>
    <xf numFmtId="9" fontId="26" fillId="0" borderId="0" applyFont="0" applyFill="0" applyBorder="0" applyAlignment="0" applyProtection="0"/>
    <xf numFmtId="169" fontId="16" fillId="0" borderId="0" applyFont="0" applyFill="0" applyBorder="0" applyAlignment="0" applyProtection="0"/>
    <xf numFmtId="0" fontId="58" fillId="0" borderId="0"/>
    <xf numFmtId="0" fontId="16" fillId="0" borderId="0"/>
    <xf numFmtId="164" fontId="52" fillId="0" borderId="0" applyFont="0" applyFill="0" applyBorder="0" applyAlignment="0" applyProtection="0"/>
    <xf numFmtId="0" fontId="23" fillId="0" borderId="0"/>
    <xf numFmtId="0" fontId="24" fillId="0" borderId="0"/>
    <xf numFmtId="0" fontId="3" fillId="0" borderId="0"/>
    <xf numFmtId="0" fontId="2" fillId="0" borderId="0"/>
    <xf numFmtId="0" fontId="64" fillId="0" borderId="0"/>
    <xf numFmtId="0" fontId="1" fillId="0" borderId="0"/>
    <xf numFmtId="164" fontId="1" fillId="0" borderId="0" applyFont="0" applyFill="0" applyBorder="0" applyAlignment="0" applyProtection="0"/>
    <xf numFmtId="0" fontId="52" fillId="0" borderId="0"/>
  </cellStyleXfs>
  <cellXfs count="516">
    <xf numFmtId="0" fontId="0" fillId="0" borderId="0" xfId="0"/>
    <xf numFmtId="49" fontId="27" fillId="0" borderId="0" xfId="9" applyNumberFormat="1" applyFont="1" applyFill="1" applyAlignment="1">
      <alignment vertical="top" wrapText="1"/>
    </xf>
    <xf numFmtId="49" fontId="31" fillId="0" borderId="0" xfId="9" applyNumberFormat="1" applyFont="1" applyFill="1" applyAlignment="1">
      <alignment vertical="center" wrapText="1"/>
    </xf>
    <xf numFmtId="49" fontId="32" fillId="0" borderId="2" xfId="9" applyNumberFormat="1" applyFont="1" applyFill="1" applyBorder="1" applyAlignment="1">
      <alignment horizontal="center" vertical="top" wrapText="1"/>
    </xf>
    <xf numFmtId="49" fontId="32" fillId="0" borderId="2" xfId="9" applyNumberFormat="1" applyFont="1" applyFill="1" applyBorder="1" applyAlignment="1">
      <alignment horizontal="right" vertical="top" wrapText="1"/>
    </xf>
    <xf numFmtId="49" fontId="32" fillId="0" borderId="2" xfId="9" applyNumberFormat="1" applyFont="1" applyFill="1" applyBorder="1" applyAlignment="1">
      <alignment vertical="top" wrapText="1"/>
    </xf>
    <xf numFmtId="49" fontId="32" fillId="0" borderId="2" xfId="9" quotePrefix="1" applyNumberFormat="1" applyFont="1" applyFill="1" applyBorder="1" applyAlignment="1">
      <alignment horizontal="center" vertical="top" wrapText="1"/>
    </xf>
    <xf numFmtId="43" fontId="32" fillId="0" borderId="2" xfId="10" applyFont="1" applyFill="1" applyBorder="1" applyAlignment="1">
      <alignment vertical="top" wrapText="1"/>
    </xf>
    <xf numFmtId="49" fontId="27" fillId="0" borderId="0" xfId="9" applyNumberFormat="1" applyFont="1" applyFill="1" applyBorder="1" applyAlignment="1">
      <alignment vertical="top" wrapText="1"/>
    </xf>
    <xf numFmtId="49" fontId="27" fillId="0" borderId="0" xfId="9" applyNumberFormat="1" applyFont="1" applyFill="1" applyBorder="1" applyAlignment="1">
      <alignment horizontal="center" vertical="top" wrapText="1"/>
    </xf>
    <xf numFmtId="49" fontId="27" fillId="0" borderId="0" xfId="9" applyNumberFormat="1" applyFont="1" applyFill="1" applyAlignment="1">
      <alignment horizontal="center" vertical="top" wrapText="1"/>
    </xf>
    <xf numFmtId="0" fontId="10" fillId="4" borderId="2" xfId="12" applyFont="1" applyFill="1" applyBorder="1" applyAlignment="1">
      <alignment horizontal="center"/>
    </xf>
    <xf numFmtId="0" fontId="12" fillId="0" borderId="2" xfId="12" applyFont="1" applyBorder="1" applyAlignment="1">
      <alignment horizontal="left" indent="1"/>
    </xf>
    <xf numFmtId="0" fontId="12" fillId="0" borderId="2" xfId="13" applyFont="1" applyBorder="1" applyAlignment="1">
      <alignment horizontal="left" indent="1"/>
    </xf>
    <xf numFmtId="0" fontId="0" fillId="0" borderId="2" xfId="0" applyBorder="1"/>
    <xf numFmtId="0" fontId="12" fillId="0" borderId="0" xfId="15" applyFont="1" applyFill="1"/>
    <xf numFmtId="0" fontId="40" fillId="0" borderId="0" xfId="15" applyFont="1" applyFill="1"/>
    <xf numFmtId="0" fontId="25" fillId="0" borderId="0" xfId="15" applyFont="1" applyFill="1"/>
    <xf numFmtId="0" fontId="12" fillId="0" borderId="0" xfId="15" applyFont="1" applyFill="1" applyBorder="1"/>
    <xf numFmtId="0" fontId="12" fillId="0" borderId="0" xfId="15" applyFont="1" applyFill="1" applyAlignment="1">
      <alignment wrapText="1"/>
    </xf>
    <xf numFmtId="0" fontId="12" fillId="0" borderId="0" xfId="15" applyFont="1" applyFill="1" applyAlignment="1">
      <alignment vertical="top"/>
    </xf>
    <xf numFmtId="0" fontId="11" fillId="0" borderId="15" xfId="15" applyFont="1" applyFill="1" applyBorder="1" applyAlignment="1">
      <alignment vertical="top"/>
    </xf>
    <xf numFmtId="0" fontId="12" fillId="0" borderId="16" xfId="15" applyFont="1" applyFill="1" applyBorder="1" applyAlignment="1">
      <alignment vertical="justify" wrapText="1"/>
    </xf>
    <xf numFmtId="0" fontId="12" fillId="0" borderId="15" xfId="15" applyFont="1" applyFill="1" applyBorder="1" applyAlignment="1">
      <alignment vertical="justify" wrapText="1"/>
    </xf>
    <xf numFmtId="0" fontId="12" fillId="0" borderId="15" xfId="15" applyFont="1" applyFill="1" applyBorder="1" applyAlignment="1">
      <alignment horizontal="center" vertical="center" wrapText="1"/>
    </xf>
    <xf numFmtId="0" fontId="12" fillId="0" borderId="17" xfId="15" applyFont="1" applyFill="1" applyBorder="1" applyAlignment="1">
      <alignment horizontal="center" vertical="center" wrapText="1"/>
    </xf>
    <xf numFmtId="0" fontId="12" fillId="0" borderId="16" xfId="15" applyFont="1" applyFill="1" applyBorder="1" applyAlignment="1">
      <alignment horizontal="center" vertical="center" wrapText="1"/>
    </xf>
    <xf numFmtId="49" fontId="12" fillId="0" borderId="18" xfId="15" applyNumberFormat="1" applyFont="1" applyFill="1" applyBorder="1" applyAlignment="1">
      <alignment vertical="top"/>
    </xf>
    <xf numFmtId="49" fontId="12" fillId="0" borderId="19" xfId="15" applyNumberFormat="1" applyFont="1" applyFill="1" applyBorder="1" applyAlignment="1">
      <alignment horizontal="left" vertical="justify" wrapText="1"/>
    </xf>
    <xf numFmtId="49" fontId="12" fillId="0" borderId="18" xfId="15" applyNumberFormat="1" applyFont="1" applyFill="1" applyBorder="1" applyAlignment="1">
      <alignment horizontal="left" vertical="justify" wrapText="1"/>
    </xf>
    <xf numFmtId="0" fontId="12" fillId="0" borderId="18" xfId="15" applyFont="1" applyFill="1" applyBorder="1" applyAlignment="1">
      <alignment horizontal="center" vertical="center" wrapText="1"/>
    </xf>
    <xf numFmtId="0" fontId="12" fillId="0" borderId="20" xfId="15" applyFont="1" applyFill="1" applyBorder="1" applyAlignment="1">
      <alignment horizontal="center" vertical="center" wrapText="1"/>
    </xf>
    <xf numFmtId="0" fontId="12" fillId="0" borderId="19" xfId="15" applyFont="1" applyFill="1" applyBorder="1" applyAlignment="1">
      <alignment horizontal="center" vertical="center" wrapText="1"/>
    </xf>
    <xf numFmtId="0" fontId="12" fillId="0" borderId="21" xfId="15" applyFont="1" applyFill="1" applyBorder="1" applyAlignment="1">
      <alignment vertical="top"/>
    </xf>
    <xf numFmtId="0" fontId="12" fillId="0" borderId="22" xfId="15" applyFont="1" applyFill="1" applyBorder="1" applyAlignment="1">
      <alignment vertical="justify" wrapText="1"/>
    </xf>
    <xf numFmtId="0" fontId="12" fillId="0" borderId="21" xfId="15" applyFont="1" applyFill="1" applyBorder="1" applyAlignment="1">
      <alignment vertical="justify" wrapText="1"/>
    </xf>
    <xf numFmtId="0" fontId="12" fillId="0" borderId="21" xfId="15" applyFont="1" applyFill="1" applyBorder="1" applyAlignment="1">
      <alignment horizontal="center" vertical="center" wrapText="1"/>
    </xf>
    <xf numFmtId="0" fontId="12" fillId="0" borderId="23" xfId="15" applyFont="1" applyFill="1" applyBorder="1" applyAlignment="1">
      <alignment horizontal="center" vertical="center" wrapText="1"/>
    </xf>
    <xf numFmtId="0" fontId="12" fillId="0" borderId="22" xfId="15" applyFont="1" applyFill="1" applyBorder="1" applyAlignment="1">
      <alignment horizontal="center" vertical="center" wrapText="1"/>
    </xf>
    <xf numFmtId="0" fontId="11" fillId="0" borderId="24" xfId="15" applyFont="1" applyFill="1" applyBorder="1" applyAlignment="1">
      <alignment vertical="top"/>
    </xf>
    <xf numFmtId="0" fontId="12" fillId="0" borderId="25" xfId="15" applyFont="1" applyFill="1" applyBorder="1" applyAlignment="1">
      <alignment vertical="justify" wrapText="1"/>
    </xf>
    <xf numFmtId="0" fontId="12" fillId="0" borderId="24" xfId="15" applyFont="1" applyFill="1" applyBorder="1" applyAlignment="1">
      <alignment vertical="justify" wrapText="1"/>
    </xf>
    <xf numFmtId="0" fontId="12" fillId="0" borderId="24" xfId="15" applyFont="1" applyFill="1" applyBorder="1" applyAlignment="1">
      <alignment horizontal="center" vertical="center" wrapText="1"/>
    </xf>
    <xf numFmtId="0" fontId="12" fillId="0" borderId="26" xfId="15" applyFont="1" applyFill="1" applyBorder="1" applyAlignment="1">
      <alignment horizontal="center" vertical="center" wrapText="1"/>
    </xf>
    <xf numFmtId="0" fontId="12" fillId="0" borderId="25" xfId="15" applyFont="1" applyFill="1" applyBorder="1" applyAlignment="1">
      <alignment horizontal="center" vertical="center" wrapText="1"/>
    </xf>
    <xf numFmtId="0" fontId="12" fillId="0" borderId="19" xfId="15" applyFont="1" applyFill="1" applyBorder="1" applyAlignment="1">
      <alignment vertical="justify" wrapText="1"/>
    </xf>
    <xf numFmtId="49" fontId="12" fillId="0" borderId="21" xfId="15" applyNumberFormat="1" applyFont="1" applyFill="1" applyBorder="1" applyAlignment="1">
      <alignment vertical="top"/>
    </xf>
    <xf numFmtId="49" fontId="12" fillId="0" borderId="21" xfId="15" applyNumberFormat="1" applyFont="1" applyFill="1" applyBorder="1" applyAlignment="1">
      <alignment horizontal="left" vertical="justify" wrapText="1"/>
    </xf>
    <xf numFmtId="0" fontId="12" fillId="0" borderId="2" xfId="15" applyFont="1" applyFill="1" applyBorder="1" applyAlignment="1"/>
    <xf numFmtId="166" fontId="12" fillId="0" borderId="2" xfId="16" applyNumberFormat="1" applyFont="1" applyFill="1" applyBorder="1" applyAlignment="1"/>
    <xf numFmtId="166" fontId="12" fillId="0" borderId="2" xfId="16" applyNumberFormat="1" applyFont="1" applyBorder="1"/>
    <xf numFmtId="0" fontId="12" fillId="0" borderId="0" xfId="15" applyFont="1"/>
    <xf numFmtId="0" fontId="33" fillId="2" borderId="2" xfId="12" applyFont="1" applyFill="1" applyBorder="1" applyAlignment="1">
      <alignment horizontal="left" vertical="top"/>
    </xf>
    <xf numFmtId="166" fontId="9" fillId="2" borderId="2" xfId="20" applyNumberFormat="1" applyFont="1" applyFill="1" applyBorder="1" applyAlignment="1">
      <alignment vertical="top"/>
    </xf>
    <xf numFmtId="0" fontId="12" fillId="0" borderId="0" xfId="15" applyFont="1" applyFill="1" applyAlignment="1">
      <alignment horizontal="left"/>
    </xf>
    <xf numFmtId="0" fontId="33" fillId="2" borderId="0" xfId="21" applyFont="1" applyFill="1"/>
    <xf numFmtId="0" fontId="10" fillId="2" borderId="1" xfId="21" applyFont="1" applyFill="1" applyBorder="1" applyAlignment="1">
      <alignment horizontal="center"/>
    </xf>
    <xf numFmtId="0" fontId="10" fillId="2" borderId="0" xfId="21" applyFont="1" applyFill="1" applyBorder="1" applyAlignment="1">
      <alignment horizontal="center"/>
    </xf>
    <xf numFmtId="0" fontId="43" fillId="7" borderId="2" xfId="21" applyFont="1" applyFill="1" applyBorder="1" applyAlignment="1">
      <alignment horizontal="center" vertical="center"/>
    </xf>
    <xf numFmtId="0" fontId="43" fillId="7" borderId="11" xfId="21" applyFont="1" applyFill="1" applyBorder="1" applyAlignment="1">
      <alignment horizontal="center" vertical="center"/>
    </xf>
    <xf numFmtId="0" fontId="43" fillId="7" borderId="4" xfId="21" applyFont="1" applyFill="1" applyBorder="1" applyAlignment="1">
      <alignment horizontal="center" vertical="center"/>
    </xf>
    <xf numFmtId="0" fontId="43" fillId="7" borderId="4" xfId="21" applyFont="1" applyFill="1" applyBorder="1" applyAlignment="1">
      <alignment horizontal="center" vertical="center" wrapText="1"/>
    </xf>
    <xf numFmtId="0" fontId="43" fillId="7" borderId="9" xfId="21" applyFont="1" applyFill="1" applyBorder="1" applyAlignment="1">
      <alignment horizontal="center" vertical="center" wrapText="1"/>
    </xf>
    <xf numFmtId="0" fontId="43" fillId="7" borderId="2" xfId="21" applyFont="1" applyFill="1" applyBorder="1" applyAlignment="1">
      <alignment horizontal="center" vertical="center" wrapText="1"/>
    </xf>
    <xf numFmtId="165" fontId="43" fillId="7" borderId="4" xfId="22" applyNumberFormat="1" applyFont="1" applyFill="1" applyBorder="1" applyAlignment="1">
      <alignment horizontal="center" vertical="center"/>
    </xf>
    <xf numFmtId="0" fontId="43" fillId="2" borderId="0" xfId="21" applyFont="1" applyFill="1" applyAlignment="1">
      <alignment horizontal="center" vertical="center"/>
    </xf>
    <xf numFmtId="0" fontId="33" fillId="2" borderId="2" xfId="21" applyFont="1" applyFill="1" applyBorder="1"/>
    <xf numFmtId="0" fontId="33" fillId="2" borderId="7" xfId="21" applyFont="1" applyFill="1" applyBorder="1" applyAlignment="1">
      <alignment horizontal="left"/>
    </xf>
    <xf numFmtId="0" fontId="33" fillId="0" borderId="2" xfId="21" applyFont="1" applyBorder="1" applyAlignment="1">
      <alignment horizontal="center"/>
    </xf>
    <xf numFmtId="0" fontId="33" fillId="2" borderId="2" xfId="21" applyFont="1" applyFill="1" applyBorder="1" applyAlignment="1">
      <alignment horizontal="center" vertical="top"/>
    </xf>
    <xf numFmtId="0" fontId="33" fillId="2" borderId="2" xfId="21" applyFont="1" applyFill="1" applyBorder="1" applyAlignment="1">
      <alignment horizontal="left" vertical="top" wrapText="1"/>
    </xf>
    <xf numFmtId="167" fontId="33" fillId="2" borderId="2" xfId="22" applyNumberFormat="1" applyFont="1" applyFill="1" applyBorder="1" applyAlignment="1">
      <alignment horizontal="center" vertical="top"/>
    </xf>
    <xf numFmtId="0" fontId="9" fillId="2" borderId="2" xfId="21" applyFont="1" applyFill="1" applyBorder="1" applyAlignment="1"/>
    <xf numFmtId="165" fontId="9" fillId="2" borderId="2" xfId="22" applyNumberFormat="1" applyFont="1" applyFill="1" applyBorder="1" applyAlignment="1">
      <alignment vertical="top"/>
    </xf>
    <xf numFmtId="0" fontId="33" fillId="0" borderId="0" xfId="21" applyFont="1"/>
    <xf numFmtId="0" fontId="33" fillId="0" borderId="0" xfId="21" applyFont="1" applyAlignment="1">
      <alignment horizontal="left"/>
    </xf>
    <xf numFmtId="165" fontId="33" fillId="0" borderId="0" xfId="22" applyNumberFormat="1" applyFont="1"/>
    <xf numFmtId="165" fontId="33" fillId="0" borderId="0" xfId="21" applyNumberFormat="1" applyFont="1"/>
    <xf numFmtId="0" fontId="11" fillId="2" borderId="0" xfId="15" applyFont="1" applyFill="1" applyAlignment="1">
      <alignment horizontal="center"/>
    </xf>
    <xf numFmtId="0" fontId="12" fillId="2" borderId="0" xfId="15" applyFont="1" applyFill="1"/>
    <xf numFmtId="0" fontId="20" fillId="2" borderId="0" xfId="15" applyFont="1" applyFill="1" applyAlignment="1"/>
    <xf numFmtId="0" fontId="15" fillId="2" borderId="0" xfId="15" applyFont="1" applyFill="1" applyAlignment="1">
      <alignment horizontal="left" vertical="center"/>
    </xf>
    <xf numFmtId="0" fontId="15" fillId="2" borderId="0" xfId="15" applyFont="1" applyFill="1" applyAlignment="1">
      <alignment vertical="center"/>
    </xf>
    <xf numFmtId="0" fontId="15" fillId="2" borderId="0" xfId="15" applyFont="1" applyFill="1" applyBorder="1" applyAlignment="1">
      <alignment vertical="center"/>
    </xf>
    <xf numFmtId="0" fontId="15" fillId="2" borderId="0" xfId="15" applyFont="1" applyFill="1" applyAlignment="1">
      <alignment horizontal="left" vertical="center" wrapText="1"/>
    </xf>
    <xf numFmtId="0" fontId="35" fillId="2" borderId="0" xfId="15" applyFont="1" applyFill="1" applyBorder="1"/>
    <xf numFmtId="0" fontId="15" fillId="2" borderId="0" xfId="15" applyFont="1" applyFill="1" applyBorder="1" applyAlignment="1">
      <alignment vertical="center" wrapText="1"/>
    </xf>
    <xf numFmtId="0" fontId="11" fillId="2" borderId="0" xfId="15" applyFont="1" applyFill="1" applyBorder="1" applyAlignment="1">
      <alignment horizontal="left" vertical="center"/>
    </xf>
    <xf numFmtId="0" fontId="37" fillId="2" borderId="0" xfId="15" applyFont="1" applyFill="1" applyAlignment="1">
      <alignment horizontal="left" vertical="center"/>
    </xf>
    <xf numFmtId="0" fontId="25" fillId="2" borderId="0" xfId="15" applyFont="1" applyFill="1" applyBorder="1" applyAlignment="1">
      <alignment horizontal="right"/>
    </xf>
    <xf numFmtId="0" fontId="36" fillId="2" borderId="0" xfId="15" applyFont="1" applyFill="1" applyBorder="1" applyAlignment="1">
      <alignment horizontal="center" vertical="top"/>
    </xf>
    <xf numFmtId="0" fontId="25" fillId="2" borderId="0" xfId="15" applyFont="1" applyFill="1" applyBorder="1" applyAlignment="1">
      <alignment horizontal="left"/>
    </xf>
    <xf numFmtId="0" fontId="25" fillId="2" borderId="0" xfId="15" applyFont="1" applyFill="1" applyBorder="1" applyAlignment="1">
      <alignment horizontal="center"/>
    </xf>
    <xf numFmtId="0" fontId="35" fillId="2" borderId="0" xfId="15" applyFont="1" applyFill="1" applyBorder="1" applyAlignment="1">
      <alignment horizontal="center"/>
    </xf>
    <xf numFmtId="0" fontId="15" fillId="2" borderId="0" xfId="15" applyFont="1" applyFill="1" applyBorder="1" applyAlignment="1">
      <alignment horizontal="left" vertical="center"/>
    </xf>
    <xf numFmtId="0" fontId="9" fillId="7" borderId="1" xfId="15" applyFont="1" applyFill="1" applyBorder="1" applyAlignment="1">
      <alignment horizontal="center"/>
    </xf>
    <xf numFmtId="0" fontId="35" fillId="2" borderId="0" xfId="15" applyFont="1" applyFill="1"/>
    <xf numFmtId="0" fontId="15" fillId="2" borderId="1" xfId="15" applyFont="1" applyFill="1" applyBorder="1" applyAlignment="1">
      <alignment horizontal="justify" vertical="justify" wrapText="1"/>
    </xf>
    <xf numFmtId="0" fontId="15" fillId="2" borderId="0" xfId="15" applyFont="1" applyFill="1" applyBorder="1" applyAlignment="1">
      <alignment horizontal="center" vertical="justify" wrapText="1"/>
    </xf>
    <xf numFmtId="0" fontId="15" fillId="2" borderId="1" xfId="15" applyFont="1" applyFill="1" applyBorder="1" applyAlignment="1">
      <alignment horizontal="center" vertical="justify" wrapText="1"/>
    </xf>
    <xf numFmtId="0" fontId="35" fillId="2" borderId="0" xfId="15" applyFont="1" applyFill="1" applyBorder="1" applyAlignment="1">
      <alignment horizontal="justify" vertical="justify" wrapText="1"/>
    </xf>
    <xf numFmtId="0" fontId="40" fillId="2" borderId="0" xfId="15" applyFont="1" applyFill="1"/>
    <xf numFmtId="0" fontId="12" fillId="2" borderId="0" xfId="15" applyFont="1" applyFill="1" applyAlignment="1">
      <alignment horizontal="left"/>
    </xf>
    <xf numFmtId="0" fontId="12" fillId="2" borderId="0" xfId="15" applyFont="1" applyFill="1" applyBorder="1" applyAlignment="1">
      <alignment horizontal="justify" vertical="justify" wrapText="1"/>
    </xf>
    <xf numFmtId="0" fontId="12" fillId="2" borderId="1" xfId="15" applyFont="1" applyFill="1" applyBorder="1" applyAlignment="1">
      <alignment horizontal="left"/>
    </xf>
    <xf numFmtId="0" fontId="12" fillId="2" borderId="1" xfId="15" applyFont="1" applyFill="1" applyBorder="1" applyAlignment="1">
      <alignment horizontal="justify" vertical="justify" wrapText="1"/>
    </xf>
    <xf numFmtId="0" fontId="12" fillId="2" borderId="1" xfId="15" applyFont="1" applyFill="1" applyBorder="1"/>
    <xf numFmtId="0" fontId="25" fillId="2" borderId="0" xfId="15" applyFont="1" applyFill="1" applyAlignment="1">
      <alignment horizontal="left"/>
    </xf>
    <xf numFmtId="0" fontId="12" fillId="2" borderId="0" xfId="15" applyFont="1" applyFill="1" applyBorder="1" applyAlignment="1">
      <alignment horizontal="left"/>
    </xf>
    <xf numFmtId="0" fontId="25" fillId="2" borderId="0" xfId="15" applyFont="1" applyFill="1" applyBorder="1" applyAlignment="1">
      <alignment horizontal="justify" vertical="justify" wrapText="1"/>
    </xf>
    <xf numFmtId="0" fontId="15" fillId="2" borderId="0" xfId="15" applyFont="1" applyFill="1" applyBorder="1" applyAlignment="1">
      <alignment horizontal="left"/>
    </xf>
    <xf numFmtId="0" fontId="41" fillId="2" borderId="0" xfId="15" applyFont="1" applyFill="1" applyBorder="1" applyAlignment="1"/>
    <xf numFmtId="0" fontId="41" fillId="2" borderId="0" xfId="15" applyFont="1" applyFill="1" applyBorder="1" applyAlignment="1">
      <alignment horizontal="left"/>
    </xf>
    <xf numFmtId="0" fontId="40" fillId="2" borderId="0" xfId="15" applyFont="1" applyFill="1" applyBorder="1"/>
    <xf numFmtId="0" fontId="12" fillId="2" borderId="0" xfId="15" applyFont="1" applyFill="1" applyBorder="1"/>
    <xf numFmtId="0" fontId="12" fillId="2" borderId="0" xfId="15" applyFont="1" applyFill="1" applyAlignment="1">
      <alignment horizontal="left" wrapText="1"/>
    </xf>
    <xf numFmtId="0" fontId="12" fillId="2" borderId="0" xfId="15" applyFont="1" applyFill="1" applyBorder="1" applyAlignment="1">
      <alignment vertical="top"/>
    </xf>
    <xf numFmtId="0" fontId="12" fillId="2" borderId="0" xfId="15" applyFont="1" applyFill="1" applyAlignment="1">
      <alignment horizontal="left" vertical="top"/>
    </xf>
    <xf numFmtId="0" fontId="12" fillId="2" borderId="0" xfId="15" applyFont="1" applyFill="1" applyAlignment="1">
      <alignment vertical="top"/>
    </xf>
    <xf numFmtId="0" fontId="21" fillId="2" borderId="0" xfId="15" applyFont="1" applyFill="1" applyAlignment="1">
      <alignment horizontal="left" vertical="top"/>
    </xf>
    <xf numFmtId="0" fontId="21" fillId="2" borderId="0" xfId="15" applyFont="1" applyFill="1" applyAlignment="1">
      <alignment vertical="top"/>
    </xf>
    <xf numFmtId="0" fontId="21" fillId="0" borderId="0" xfId="15" applyFont="1" applyFill="1" applyAlignment="1">
      <alignment vertical="top"/>
    </xf>
    <xf numFmtId="0" fontId="15" fillId="2" borderId="0" xfId="15" applyFont="1" applyFill="1" applyAlignment="1">
      <alignment horizontal="left"/>
    </xf>
    <xf numFmtId="0" fontId="12" fillId="2" borderId="0" xfId="15" applyFont="1" applyFill="1" applyBorder="1" applyAlignment="1">
      <alignment horizontal="left" vertical="top"/>
    </xf>
    <xf numFmtId="0" fontId="20" fillId="2" borderId="0" xfId="15" applyFont="1" applyFill="1" applyBorder="1" applyAlignment="1"/>
    <xf numFmtId="0" fontId="35" fillId="2" borderId="0" xfId="15" applyFont="1" applyFill="1" applyAlignment="1">
      <alignment horizontal="left"/>
    </xf>
    <xf numFmtId="0" fontId="35" fillId="2" borderId="0" xfId="15" applyFont="1" applyFill="1" applyBorder="1" applyAlignment="1">
      <alignment horizontal="left" vertical="justify" wrapText="1"/>
    </xf>
    <xf numFmtId="0" fontId="40" fillId="2" borderId="0" xfId="15" applyFont="1" applyFill="1" applyBorder="1" applyAlignment="1">
      <alignment horizontal="left" vertical="justify" wrapText="1"/>
    </xf>
    <xf numFmtId="0" fontId="12" fillId="2" borderId="0" xfId="15" applyFont="1" applyFill="1" applyAlignment="1"/>
    <xf numFmtId="0" fontId="12" fillId="2" borderId="0" xfId="15" applyFont="1" applyFill="1" applyBorder="1" applyAlignment="1"/>
    <xf numFmtId="0" fontId="11" fillId="7" borderId="2" xfId="15" applyFont="1" applyFill="1" applyBorder="1" applyAlignment="1">
      <alignment horizontal="center"/>
    </xf>
    <xf numFmtId="0" fontId="11" fillId="2" borderId="0" xfId="15" applyFont="1" applyFill="1" applyAlignment="1">
      <alignment horizontal="left"/>
    </xf>
    <xf numFmtId="0" fontId="11" fillId="7" borderId="2" xfId="15" applyFont="1" applyFill="1" applyBorder="1" applyAlignment="1">
      <alignment horizontal="center" vertical="center" wrapText="1"/>
    </xf>
    <xf numFmtId="0" fontId="12" fillId="2" borderId="0" xfId="15" applyFont="1" applyFill="1" applyAlignment="1">
      <alignment horizontal="center"/>
    </xf>
    <xf numFmtId="0" fontId="11" fillId="2" borderId="0" xfId="15" applyFont="1" applyFill="1" applyAlignment="1">
      <alignment horizontal="right"/>
    </xf>
    <xf numFmtId="0" fontId="11" fillId="2" borderId="0" xfId="15" applyFont="1" applyFill="1" applyBorder="1" applyAlignment="1">
      <alignment horizontal="center"/>
    </xf>
    <xf numFmtId="166" fontId="12" fillId="3" borderId="2" xfId="16" applyNumberFormat="1" applyFont="1" applyFill="1" applyBorder="1" applyAlignment="1">
      <alignment horizontal="center"/>
    </xf>
    <xf numFmtId="0" fontId="12" fillId="0" borderId="2" xfId="15" applyFont="1" applyFill="1" applyBorder="1"/>
    <xf numFmtId="0" fontId="15" fillId="2" borderId="0" xfId="15" applyFont="1" applyFill="1"/>
    <xf numFmtId="0" fontId="11" fillId="2" borderId="12" xfId="15" applyFont="1" applyFill="1" applyBorder="1" applyAlignment="1">
      <alignment horizontal="center"/>
    </xf>
    <xf numFmtId="0" fontId="32" fillId="2" borderId="0" xfId="15" applyFont="1" applyFill="1" applyBorder="1" applyAlignment="1">
      <alignment horizontal="left" vertical="top" wrapText="1"/>
    </xf>
    <xf numFmtId="0" fontId="11" fillId="2" borderId="0" xfId="15" applyFont="1" applyFill="1"/>
    <xf numFmtId="0" fontId="12" fillId="2" borderId="6" xfId="15" applyFont="1" applyFill="1" applyBorder="1"/>
    <xf numFmtId="0" fontId="11" fillId="2" borderId="6" xfId="15" applyFont="1" applyFill="1" applyBorder="1"/>
    <xf numFmtId="0" fontId="13" fillId="2" borderId="0" xfId="15" applyFont="1" applyFill="1" applyAlignment="1">
      <alignment horizontal="left"/>
    </xf>
    <xf numFmtId="0" fontId="11" fillId="7" borderId="4" xfId="21" applyFont="1" applyFill="1" applyBorder="1" applyAlignment="1">
      <alignment horizontal="center" vertical="center" wrapText="1"/>
    </xf>
    <xf numFmtId="0" fontId="12" fillId="2" borderId="0" xfId="15" applyFont="1" applyFill="1" applyAlignment="1">
      <alignment horizontal="left"/>
    </xf>
    <xf numFmtId="166" fontId="12" fillId="0" borderId="2" xfId="16" applyNumberFormat="1" applyFont="1" applyFill="1" applyBorder="1"/>
    <xf numFmtId="0" fontId="12" fillId="0" borderId="12" xfId="15" applyFont="1" applyFill="1" applyBorder="1" applyAlignment="1"/>
    <xf numFmtId="0" fontId="12" fillId="0" borderId="13" xfId="15" applyFont="1" applyFill="1" applyBorder="1" applyAlignment="1"/>
    <xf numFmtId="166" fontId="12" fillId="0" borderId="14" xfId="16" applyNumberFormat="1" applyFont="1" applyFill="1" applyBorder="1" applyAlignment="1"/>
    <xf numFmtId="166" fontId="12" fillId="0" borderId="13" xfId="16" applyNumberFormat="1" applyFont="1" applyFill="1" applyBorder="1" applyAlignment="1"/>
    <xf numFmtId="166" fontId="12" fillId="0" borderId="14" xfId="16" applyNumberFormat="1" applyFont="1" applyFill="1" applyBorder="1"/>
    <xf numFmtId="0" fontId="33" fillId="2" borderId="7" xfId="21" quotePrefix="1" applyFont="1" applyFill="1" applyBorder="1" applyAlignment="1">
      <alignment horizontal="left"/>
    </xf>
    <xf numFmtId="0" fontId="33" fillId="2" borderId="2" xfId="21" applyFont="1" applyFill="1" applyBorder="1" applyAlignment="1">
      <alignment horizontal="left"/>
    </xf>
    <xf numFmtId="0" fontId="33" fillId="2" borderId="2" xfId="21" quotePrefix="1" applyFont="1" applyFill="1" applyBorder="1" applyAlignment="1">
      <alignment horizontal="left"/>
    </xf>
    <xf numFmtId="0" fontId="33" fillId="0" borderId="2" xfId="21" applyFont="1" applyBorder="1"/>
    <xf numFmtId="0" fontId="33" fillId="0" borderId="2" xfId="21" applyFont="1" applyBorder="1" applyAlignment="1">
      <alignment horizontal="left"/>
    </xf>
    <xf numFmtId="165" fontId="33" fillId="0" borderId="2" xfId="22" applyNumberFormat="1" applyFont="1" applyBorder="1"/>
    <xf numFmtId="0" fontId="33" fillId="0" borderId="2" xfId="21" applyFont="1" applyFill="1" applyBorder="1" applyAlignment="1">
      <alignment wrapText="1"/>
    </xf>
    <xf numFmtId="0" fontId="47" fillId="2" borderId="2" xfId="12" applyFont="1" applyFill="1" applyBorder="1" applyAlignment="1">
      <alignment horizontal="left" vertical="top"/>
    </xf>
    <xf numFmtId="0" fontId="47" fillId="0" borderId="2" xfId="21" applyFont="1" applyBorder="1"/>
    <xf numFmtId="166" fontId="48" fillId="2" borderId="2" xfId="20" applyNumberFormat="1" applyFont="1" applyFill="1" applyBorder="1" applyAlignment="1">
      <alignment vertical="top"/>
    </xf>
    <xf numFmtId="0" fontId="11" fillId="2" borderId="0" xfId="15" applyFont="1" applyFill="1" applyAlignment="1">
      <alignment horizontal="center"/>
    </xf>
    <xf numFmtId="0" fontId="13" fillId="7" borderId="2" xfId="15" applyFont="1" applyFill="1" applyBorder="1" applyAlignment="1">
      <alignment horizontal="center"/>
    </xf>
    <xf numFmtId="0" fontId="21" fillId="0" borderId="2" xfId="21" applyFont="1" applyBorder="1"/>
    <xf numFmtId="0" fontId="12" fillId="2" borderId="0" xfId="0" applyFont="1" applyFill="1" applyAlignment="1">
      <alignment horizontal="left"/>
    </xf>
    <xf numFmtId="0" fontId="12" fillId="2" borderId="0" xfId="0" applyFont="1" applyFill="1"/>
    <xf numFmtId="0" fontId="21" fillId="0" borderId="5" xfId="21" applyFont="1" applyBorder="1"/>
    <xf numFmtId="166" fontId="9" fillId="2" borderId="27" xfId="20" applyNumberFormat="1" applyFont="1" applyFill="1" applyBorder="1" applyAlignment="1">
      <alignment vertical="top"/>
    </xf>
    <xf numFmtId="0" fontId="33" fillId="2" borderId="2" xfId="21" applyFont="1" applyFill="1" applyBorder="1" applyAlignment="1">
      <alignment horizontal="center" vertical="top" wrapText="1"/>
    </xf>
    <xf numFmtId="0" fontId="12" fillId="7" borderId="6" xfId="15" applyFont="1" applyFill="1" applyBorder="1" applyAlignment="1">
      <alignment horizontal="center" vertical="justify" wrapText="1"/>
    </xf>
    <xf numFmtId="0" fontId="33" fillId="2" borderId="0" xfId="25" applyFont="1" applyFill="1"/>
    <xf numFmtId="0" fontId="10" fillId="2" borderId="0" xfId="25" applyFont="1" applyFill="1" applyBorder="1" applyAlignment="1">
      <alignment horizontal="center"/>
    </xf>
    <xf numFmtId="165" fontId="49" fillId="9" borderId="2" xfId="26" applyNumberFormat="1" applyFont="1" applyFill="1" applyBorder="1" applyAlignment="1">
      <alignment horizontal="center" vertical="center"/>
    </xf>
    <xf numFmtId="0" fontId="43" fillId="2" borderId="0" xfId="25" applyFont="1" applyFill="1" applyAlignment="1">
      <alignment horizontal="center" vertical="center"/>
    </xf>
    <xf numFmtId="0" fontId="33" fillId="2" borderId="2" xfId="25" applyFont="1" applyFill="1" applyBorder="1" applyAlignment="1">
      <alignment horizontal="left"/>
    </xf>
    <xf numFmtId="0" fontId="33" fillId="2" borderId="7" xfId="25" applyFont="1" applyFill="1" applyBorder="1" applyAlignment="1">
      <alignment horizontal="left"/>
    </xf>
    <xf numFmtId="165" fontId="9" fillId="2" borderId="2" xfId="26" applyNumberFormat="1" applyFont="1" applyFill="1" applyBorder="1" applyAlignment="1">
      <alignment vertical="top"/>
    </xf>
    <xf numFmtId="0" fontId="33" fillId="0" borderId="0" xfId="25" applyFont="1"/>
    <xf numFmtId="0" fontId="33" fillId="0" borderId="0" xfId="25" applyFont="1" applyAlignment="1">
      <alignment horizontal="left"/>
    </xf>
    <xf numFmtId="165" fontId="33" fillId="0" borderId="0" xfId="26" applyNumberFormat="1" applyFont="1"/>
    <xf numFmtId="165" fontId="33" fillId="0" borderId="0" xfId="25" applyNumberFormat="1" applyFont="1"/>
    <xf numFmtId="0" fontId="33" fillId="0" borderId="0" xfId="25" applyFont="1" applyFill="1" applyAlignment="1">
      <alignment wrapText="1"/>
    </xf>
    <xf numFmtId="0" fontId="33" fillId="2" borderId="2" xfId="25" applyFont="1" applyFill="1" applyBorder="1" applyAlignment="1">
      <alignment horizontal="left" vertical="top"/>
    </xf>
    <xf numFmtId="0" fontId="33" fillId="2" borderId="7" xfId="25" applyFont="1" applyFill="1" applyBorder="1" applyAlignment="1">
      <alignment horizontal="left" vertical="top"/>
    </xf>
    <xf numFmtId="0" fontId="33" fillId="2" borderId="7" xfId="25" applyFont="1" applyFill="1" applyBorder="1" applyAlignment="1">
      <alignment horizontal="left" wrapText="1"/>
    </xf>
    <xf numFmtId="0" fontId="33" fillId="2" borderId="7" xfId="25" applyFont="1" applyFill="1" applyBorder="1" applyAlignment="1">
      <alignment horizontal="center" vertical="center"/>
    </xf>
    <xf numFmtId="0" fontId="33" fillId="2" borderId="7" xfId="25" applyFont="1" applyFill="1" applyBorder="1" applyAlignment="1">
      <alignment horizontal="center"/>
    </xf>
    <xf numFmtId="0" fontId="11" fillId="0" borderId="0" xfId="28" applyFont="1" applyFill="1" applyAlignment="1">
      <alignment horizontal="center"/>
    </xf>
    <xf numFmtId="0" fontId="12" fillId="0" borderId="0" xfId="28" applyFont="1" applyFill="1"/>
    <xf numFmtId="0" fontId="20" fillId="0" borderId="0" xfId="28" applyFont="1" applyFill="1" applyAlignment="1"/>
    <xf numFmtId="0" fontId="15" fillId="0" borderId="0" xfId="28" applyFont="1" applyFill="1" applyAlignment="1">
      <alignment horizontal="left" vertical="center"/>
    </xf>
    <xf numFmtId="0" fontId="15" fillId="0" borderId="0" xfId="28" applyFont="1" applyFill="1" applyAlignment="1">
      <alignment vertical="center"/>
    </xf>
    <xf numFmtId="0" fontId="15" fillId="0" borderId="0" xfId="28" applyFont="1" applyFill="1" applyBorder="1" applyAlignment="1">
      <alignment vertical="center"/>
    </xf>
    <xf numFmtId="0" fontId="35" fillId="0" borderId="0" xfId="28" applyFont="1" applyFill="1" applyBorder="1"/>
    <xf numFmtId="0" fontId="35" fillId="0" borderId="0" xfId="28" applyFont="1" applyFill="1"/>
    <xf numFmtId="0" fontId="15" fillId="0" borderId="0" xfId="28" applyFont="1" applyFill="1" applyBorder="1" applyAlignment="1">
      <alignment horizontal="left" vertical="center"/>
    </xf>
    <xf numFmtId="0" fontId="15" fillId="0" borderId="0" xfId="28" applyFont="1" applyFill="1" applyAlignment="1">
      <alignment horizontal="left" vertical="center" wrapText="1"/>
    </xf>
    <xf numFmtId="0" fontId="15" fillId="0" borderId="0" xfId="28" applyFont="1" applyFill="1" applyBorder="1" applyAlignment="1">
      <alignment vertical="center" wrapText="1"/>
    </xf>
    <xf numFmtId="0" fontId="11" fillId="0" borderId="0" xfId="28" applyFont="1" applyFill="1" applyBorder="1" applyAlignment="1">
      <alignment horizontal="left" vertical="center"/>
    </xf>
    <xf numFmtId="0" fontId="25" fillId="0" borderId="0" xfId="28" applyFont="1" applyFill="1" applyBorder="1" applyAlignment="1">
      <alignment horizontal="left"/>
    </xf>
    <xf numFmtId="0" fontId="25" fillId="0" borderId="0" xfId="28" applyFont="1" applyFill="1" applyBorder="1" applyAlignment="1">
      <alignment horizontal="right"/>
    </xf>
    <xf numFmtId="0" fontId="36" fillId="0" borderId="0" xfId="28" applyFont="1" applyFill="1" applyBorder="1" applyAlignment="1">
      <alignment horizontal="center" vertical="top"/>
    </xf>
    <xf numFmtId="0" fontId="25" fillId="0" borderId="0" xfId="28" applyFont="1" applyFill="1" applyBorder="1" applyAlignment="1">
      <alignment horizontal="center"/>
    </xf>
    <xf numFmtId="0" fontId="35" fillId="0" borderId="0" xfId="28" applyFont="1" applyFill="1" applyBorder="1" applyAlignment="1">
      <alignment horizontal="center"/>
    </xf>
    <xf numFmtId="0" fontId="15" fillId="0" borderId="0" xfId="28" applyFont="1" applyFill="1" applyBorder="1" applyAlignment="1">
      <alignment horizontal="center" vertical="justify" wrapText="1"/>
    </xf>
    <xf numFmtId="0" fontId="35" fillId="0" borderId="0" xfId="28" applyFont="1" applyFill="1" applyBorder="1" applyAlignment="1">
      <alignment horizontal="justify" vertical="justify" wrapText="1"/>
    </xf>
    <xf numFmtId="0" fontId="15" fillId="0" borderId="0" xfId="28" applyFont="1" applyFill="1" applyBorder="1" applyAlignment="1">
      <alignment horizontal="left"/>
    </xf>
    <xf numFmtId="0" fontId="40" fillId="0" borderId="0" xfId="28" applyFont="1" applyFill="1"/>
    <xf numFmtId="0" fontId="12" fillId="0" borderId="0" xfId="28" applyFont="1" applyFill="1" applyAlignment="1">
      <alignment horizontal="left"/>
    </xf>
    <xf numFmtId="0" fontId="12" fillId="0" borderId="0" xfId="28" applyFont="1" applyFill="1" applyBorder="1" applyAlignment="1">
      <alignment horizontal="justify" vertical="justify" wrapText="1"/>
    </xf>
    <xf numFmtId="0" fontId="12" fillId="0" borderId="1" xfId="28" applyFont="1" applyFill="1" applyBorder="1" applyAlignment="1">
      <alignment horizontal="justify" vertical="justify" wrapText="1"/>
    </xf>
    <xf numFmtId="0" fontId="25" fillId="0" borderId="0" xfId="28" applyFont="1" applyFill="1" applyAlignment="1">
      <alignment horizontal="left"/>
    </xf>
    <xf numFmtId="0" fontId="12" fillId="0" borderId="0" xfId="28" applyFont="1" applyFill="1" applyBorder="1" applyAlignment="1">
      <alignment horizontal="left"/>
    </xf>
    <xf numFmtId="0" fontId="25" fillId="0" borderId="0" xfId="28" applyFont="1" applyFill="1" applyBorder="1" applyAlignment="1">
      <alignment horizontal="justify" vertical="justify" wrapText="1"/>
    </xf>
    <xf numFmtId="0" fontId="25" fillId="0" borderId="0" xfId="28" applyFont="1" applyFill="1"/>
    <xf numFmtId="0" fontId="9" fillId="0" borderId="0" xfId="28" applyFont="1" applyFill="1" applyBorder="1" applyAlignment="1">
      <alignment horizontal="left" vertical="justify" wrapText="1"/>
    </xf>
    <xf numFmtId="0" fontId="41" fillId="0" borderId="0" xfId="28" applyFont="1" applyFill="1" applyBorder="1" applyAlignment="1"/>
    <xf numFmtId="0" fontId="41" fillId="0" borderId="0" xfId="28" applyFont="1" applyFill="1" applyBorder="1" applyAlignment="1">
      <alignment horizontal="left"/>
    </xf>
    <xf numFmtId="0" fontId="40" fillId="0" borderId="0" xfId="28" applyFont="1" applyFill="1" applyBorder="1"/>
    <xf numFmtId="0" fontId="12" fillId="0" borderId="0" xfId="28" applyFont="1" applyFill="1" applyBorder="1"/>
    <xf numFmtId="0" fontId="12" fillId="0" borderId="0" xfId="28" applyFont="1" applyFill="1" applyAlignment="1">
      <alignment horizontal="left" wrapText="1"/>
    </xf>
    <xf numFmtId="0" fontId="12" fillId="0" borderId="0" xfId="28" applyFont="1" applyFill="1" applyAlignment="1">
      <alignment wrapText="1"/>
    </xf>
    <xf numFmtId="0" fontId="12" fillId="0" borderId="0" xfId="28" applyFont="1" applyFill="1" applyBorder="1" applyAlignment="1">
      <alignment vertical="top"/>
    </xf>
    <xf numFmtId="0" fontId="42" fillId="0" borderId="0" xfId="28" applyFont="1" applyFill="1" applyBorder="1" applyAlignment="1">
      <alignment vertical="center"/>
    </xf>
    <xf numFmtId="0" fontId="12" fillId="0" borderId="0" xfId="28" applyFont="1" applyFill="1" applyAlignment="1"/>
    <xf numFmtId="0" fontId="53" fillId="0" borderId="0" xfId="28" applyFont="1" applyFill="1" applyAlignment="1">
      <alignment horizontal="left"/>
    </xf>
    <xf numFmtId="0" fontId="53" fillId="0" borderId="0" xfId="28" applyFont="1" applyFill="1"/>
    <xf numFmtId="0" fontId="12" fillId="0" borderId="0" xfId="28" applyFont="1" applyFill="1" applyBorder="1" applyAlignment="1">
      <alignment horizontal="left" vertical="justify" wrapText="1"/>
    </xf>
    <xf numFmtId="0" fontId="11" fillId="0" borderId="0" xfId="28" applyFont="1" applyFill="1"/>
    <xf numFmtId="0" fontId="12" fillId="0" borderId="0" xfId="28" applyFont="1" applyFill="1" applyAlignment="1">
      <alignment horizontal="left" vertical="top"/>
    </xf>
    <xf numFmtId="0" fontId="12" fillId="0" borderId="0" xfId="28" applyFont="1" applyFill="1" applyAlignment="1">
      <alignment vertical="top"/>
    </xf>
    <xf numFmtId="0" fontId="15" fillId="0" borderId="0" xfId="28" applyFont="1" applyFill="1" applyAlignment="1">
      <alignment horizontal="left"/>
    </xf>
    <xf numFmtId="0" fontId="35" fillId="0" borderId="1" xfId="28" applyFont="1" applyFill="1" applyBorder="1" applyAlignment="1">
      <alignment horizontal="justify" vertical="justify" wrapText="1"/>
    </xf>
    <xf numFmtId="0" fontId="35" fillId="0" borderId="0" xfId="28" applyFont="1" applyFill="1" applyBorder="1" applyAlignment="1">
      <alignment horizontal="left" vertical="justify" wrapText="1"/>
    </xf>
    <xf numFmtId="0" fontId="40" fillId="0" borderId="0" xfId="28" applyFont="1" applyFill="1" applyBorder="1" applyAlignment="1">
      <alignment horizontal="left" vertical="justify" wrapText="1"/>
    </xf>
    <xf numFmtId="0" fontId="10" fillId="0" borderId="15" xfId="17" applyFont="1" applyFill="1" applyBorder="1" applyAlignment="1">
      <alignment vertical="top"/>
    </xf>
    <xf numFmtId="0" fontId="12" fillId="0" borderId="16" xfId="17" applyFont="1" applyFill="1" applyBorder="1" applyAlignment="1">
      <alignment vertical="justify" wrapText="1"/>
    </xf>
    <xf numFmtId="0" fontId="12" fillId="0" borderId="15" xfId="17" applyFont="1" applyFill="1" applyBorder="1" applyAlignment="1">
      <alignment vertical="justify" wrapText="1"/>
    </xf>
    <xf numFmtId="0" fontId="12" fillId="0" borderId="15" xfId="17" applyFont="1" applyFill="1" applyBorder="1" applyAlignment="1">
      <alignment horizontal="center" vertical="center" wrapText="1"/>
    </xf>
    <xf numFmtId="0" fontId="12" fillId="0" borderId="17" xfId="17" applyFont="1" applyFill="1" applyBorder="1" applyAlignment="1">
      <alignment horizontal="center" vertical="center" wrapText="1"/>
    </xf>
    <xf numFmtId="0" fontId="12" fillId="0" borderId="16" xfId="17" applyFont="1" applyFill="1" applyBorder="1" applyAlignment="1">
      <alignment horizontal="center" vertical="center" wrapText="1"/>
    </xf>
    <xf numFmtId="49" fontId="12" fillId="0" borderId="18" xfId="17" applyNumberFormat="1" applyFont="1" applyFill="1" applyBorder="1" applyAlignment="1">
      <alignment horizontal="center" vertical="center" wrapText="1"/>
    </xf>
    <xf numFmtId="166" fontId="9" fillId="0" borderId="20" xfId="16" applyNumberFormat="1" applyFont="1" applyBorder="1" applyAlignment="1">
      <alignment horizontal="center" vertical="center"/>
    </xf>
    <xf numFmtId="166" fontId="12" fillId="0" borderId="18" xfId="16" applyNumberFormat="1" applyFont="1" applyFill="1" applyBorder="1" applyAlignment="1">
      <alignment horizontal="right" vertical="center" wrapText="1"/>
    </xf>
    <xf numFmtId="49" fontId="12" fillId="0" borderId="21" xfId="17" applyNumberFormat="1" applyFont="1" applyFill="1" applyBorder="1" applyAlignment="1">
      <alignment horizontal="center" vertical="justify" wrapText="1"/>
    </xf>
    <xf numFmtId="166" fontId="12" fillId="0" borderId="21" xfId="16" applyNumberFormat="1" applyFont="1" applyFill="1" applyBorder="1" applyAlignment="1">
      <alignment horizontal="right" vertical="justify" wrapText="1"/>
    </xf>
    <xf numFmtId="166" fontId="12" fillId="0" borderId="21" xfId="16" applyNumberFormat="1" applyFont="1" applyFill="1" applyBorder="1" applyAlignment="1">
      <alignment horizontal="right" vertical="center" wrapText="1"/>
    </xf>
    <xf numFmtId="0" fontId="12" fillId="0" borderId="0" xfId="17" applyFont="1" applyFill="1" applyAlignment="1">
      <alignment horizontal="left"/>
    </xf>
    <xf numFmtId="0" fontId="12" fillId="0" borderId="0" xfId="17" applyFont="1" applyFill="1"/>
    <xf numFmtId="0" fontId="12" fillId="0" borderId="0" xfId="28" applyFont="1" applyFill="1" applyAlignment="1">
      <alignment horizontal="center"/>
    </xf>
    <xf numFmtId="0" fontId="11" fillId="0" borderId="0" xfId="28" applyFont="1" applyBorder="1" applyAlignment="1">
      <alignment horizontal="center"/>
    </xf>
    <xf numFmtId="0" fontId="11" fillId="0" borderId="0" xfId="28" applyFont="1" applyFill="1" applyAlignment="1">
      <alignment horizontal="right"/>
    </xf>
    <xf numFmtId="0" fontId="12" fillId="0" borderId="28" xfId="28" applyFont="1" applyFill="1" applyBorder="1" applyAlignment="1"/>
    <xf numFmtId="0" fontId="12" fillId="0" borderId="0" xfId="28" applyFont="1" applyFill="1" applyBorder="1" applyAlignment="1"/>
    <xf numFmtId="0" fontId="12" fillId="0" borderId="0" xfId="28" applyFont="1" applyBorder="1"/>
    <xf numFmtId="0" fontId="12" fillId="0" borderId="29" xfId="28" applyFont="1" applyFill="1" applyBorder="1" applyAlignment="1">
      <alignment horizontal="left"/>
    </xf>
    <xf numFmtId="0" fontId="50" fillId="0" borderId="0" xfId="28" applyFont="1" applyFill="1" applyAlignment="1">
      <alignment horizontal="left"/>
    </xf>
    <xf numFmtId="166" fontId="9" fillId="0" borderId="2" xfId="28" applyNumberFormat="1" applyFont="1" applyBorder="1"/>
    <xf numFmtId="0" fontId="50" fillId="0" borderId="0" xfId="28" applyFont="1" applyFill="1"/>
    <xf numFmtId="166" fontId="9" fillId="0" borderId="2" xfId="16" applyNumberFormat="1" applyFont="1" applyFill="1" applyBorder="1" applyAlignment="1"/>
    <xf numFmtId="0" fontId="15" fillId="0" borderId="0" xfId="28" applyFont="1" applyFill="1"/>
    <xf numFmtId="0" fontId="12" fillId="0" borderId="0" xfId="28" applyFont="1" applyFill="1" applyAlignment="1">
      <alignment vertical="center"/>
    </xf>
    <xf numFmtId="0" fontId="35" fillId="0" borderId="0" xfId="28" applyFont="1" applyFill="1" applyAlignment="1">
      <alignment horizontal="left"/>
    </xf>
    <xf numFmtId="0" fontId="11" fillId="0" borderId="0" xfId="28" applyFont="1" applyFill="1" applyAlignment="1">
      <alignment horizontal="left"/>
    </xf>
    <xf numFmtId="0" fontId="10" fillId="0" borderId="0" xfId="28" applyFont="1" applyFill="1" applyAlignment="1">
      <alignment horizontal="left"/>
    </xf>
    <xf numFmtId="0" fontId="10" fillId="0" borderId="0" xfId="28" applyFont="1" applyFill="1"/>
    <xf numFmtId="0" fontId="9" fillId="0" borderId="6" xfId="28" applyFont="1" applyFill="1" applyBorder="1"/>
    <xf numFmtId="0" fontId="10" fillId="0" borderId="6" xfId="28" applyFont="1" applyFill="1" applyBorder="1"/>
    <xf numFmtId="0" fontId="10" fillId="0" borderId="0" xfId="28" applyFont="1" applyFill="1" applyAlignment="1">
      <alignment horizontal="right"/>
    </xf>
    <xf numFmtId="0" fontId="9" fillId="0" borderId="0" xfId="28" applyFont="1" applyFill="1"/>
    <xf numFmtId="0" fontId="12" fillId="0" borderId="10" xfId="28" applyFont="1" applyFill="1" applyBorder="1"/>
    <xf numFmtId="0" fontId="11" fillId="0" borderId="10" xfId="28" applyFont="1" applyFill="1" applyBorder="1"/>
    <xf numFmtId="166" fontId="11" fillId="3" borderId="2" xfId="16" applyNumberFormat="1" applyFont="1" applyFill="1" applyBorder="1" applyAlignment="1">
      <alignment horizontal="center"/>
    </xf>
    <xf numFmtId="0" fontId="11" fillId="0" borderId="1" xfId="28" applyFont="1" applyFill="1" applyBorder="1" applyAlignment="1">
      <alignment horizontal="center" vertical="justify" wrapText="1"/>
    </xf>
    <xf numFmtId="0" fontId="11" fillId="0" borderId="1" xfId="28" applyFont="1" applyFill="1" applyBorder="1" applyAlignment="1">
      <alignment horizontal="center" vertical="top"/>
    </xf>
    <xf numFmtId="0" fontId="15" fillId="2" borderId="1" xfId="15" applyFont="1" applyFill="1" applyBorder="1" applyAlignment="1">
      <alignment horizontal="center" vertical="justify" wrapText="1"/>
    </xf>
    <xf numFmtId="166" fontId="12" fillId="0" borderId="23" xfId="16" applyNumberFormat="1" applyFont="1" applyFill="1" applyBorder="1" applyAlignment="1">
      <alignment horizontal="right" vertical="center" wrapText="1"/>
    </xf>
    <xf numFmtId="0" fontId="11" fillId="7" borderId="2" xfId="15" applyFont="1" applyFill="1" applyBorder="1" applyAlignment="1">
      <alignment horizontal="center"/>
    </xf>
    <xf numFmtId="0" fontId="11" fillId="2" borderId="0" xfId="15" applyFont="1" applyFill="1" applyAlignment="1">
      <alignment horizontal="center"/>
    </xf>
    <xf numFmtId="0" fontId="21" fillId="2" borderId="0" xfId="15" applyFont="1" applyFill="1" applyBorder="1" applyAlignment="1">
      <alignment horizontal="justify" vertical="top" wrapText="1"/>
    </xf>
    <xf numFmtId="0" fontId="12" fillId="0" borderId="1" xfId="28" applyFont="1" applyFill="1" applyBorder="1" applyAlignment="1">
      <alignment vertical="top"/>
    </xf>
    <xf numFmtId="166" fontId="57" fillId="0" borderId="2" xfId="10" applyNumberFormat="1" applyFont="1" applyFill="1" applyBorder="1" applyAlignment="1" applyProtection="1">
      <alignment vertical="top" wrapText="1"/>
      <protection hidden="1"/>
    </xf>
    <xf numFmtId="166" fontId="33" fillId="2" borderId="7" xfId="1" applyNumberFormat="1" applyFont="1" applyFill="1" applyBorder="1" applyAlignment="1">
      <alignment horizontal="left"/>
    </xf>
    <xf numFmtId="166" fontId="9" fillId="2" borderId="2" xfId="1" applyNumberFormat="1" applyFont="1" applyFill="1" applyBorder="1" applyAlignment="1">
      <alignment vertical="top"/>
    </xf>
    <xf numFmtId="166" fontId="33" fillId="0" borderId="2" xfId="1" applyNumberFormat="1" applyFont="1" applyBorder="1"/>
    <xf numFmtId="0" fontId="24" fillId="0" borderId="0" xfId="48"/>
    <xf numFmtId="0" fontId="0" fillId="0" borderId="0" xfId="0" applyNumberFormat="1"/>
    <xf numFmtId="0" fontId="60" fillId="0" borderId="0" xfId="0" applyFont="1"/>
    <xf numFmtId="0" fontId="13" fillId="0" borderId="0" xfId="0" applyFont="1" applyAlignment="1">
      <alignment vertical="center"/>
    </xf>
    <xf numFmtId="0" fontId="0" fillId="6" borderId="0" xfId="0" applyFill="1"/>
    <xf numFmtId="0" fontId="61" fillId="0" borderId="0" xfId="0" applyFont="1"/>
    <xf numFmtId="0" fontId="24" fillId="0" borderId="0" xfId="0" applyFont="1"/>
    <xf numFmtId="0" fontId="24" fillId="0" borderId="0" xfId="0" applyFont="1" applyAlignment="1">
      <alignment horizontal="right"/>
    </xf>
    <xf numFmtId="0" fontId="24" fillId="6" borderId="0" xfId="0" applyFont="1" applyFill="1"/>
    <xf numFmtId="0" fontId="61" fillId="6" borderId="2" xfId="0" applyFont="1" applyFill="1" applyBorder="1"/>
    <xf numFmtId="0" fontId="61" fillId="0" borderId="0" xfId="0" applyFont="1" applyAlignment="1">
      <alignment horizontal="center"/>
    </xf>
    <xf numFmtId="0" fontId="62" fillId="0" borderId="0" xfId="48" applyNumberFormat="1" applyFont="1" applyAlignment="1">
      <alignment horizontal="left" vertical="center"/>
    </xf>
    <xf numFmtId="0" fontId="62" fillId="0" borderId="0" xfId="48" applyFont="1" applyAlignment="1">
      <alignment horizontal="left" vertical="center"/>
    </xf>
    <xf numFmtId="0" fontId="13" fillId="0" borderId="0" xfId="48" applyFont="1" applyAlignment="1">
      <alignment horizontal="left" vertical="center"/>
    </xf>
    <xf numFmtId="0" fontId="63" fillId="0" borderId="0" xfId="48" applyFont="1" applyAlignment="1">
      <alignment horizontal="left" vertical="center"/>
    </xf>
    <xf numFmtId="0" fontId="63" fillId="0" borderId="0" xfId="48" applyFont="1" applyAlignment="1">
      <alignment vertical="center"/>
    </xf>
    <xf numFmtId="0" fontId="24" fillId="0" borderId="0" xfId="48" applyNumberFormat="1"/>
    <xf numFmtId="166" fontId="33" fillId="0" borderId="2" xfId="1" applyNumberFormat="1" applyFont="1" applyBorder="1" applyAlignment="1">
      <alignment vertical="center"/>
    </xf>
    <xf numFmtId="0" fontId="24" fillId="12" borderId="0" xfId="48" applyNumberFormat="1" applyFill="1"/>
    <xf numFmtId="0" fontId="24" fillId="12" borderId="0" xfId="48" applyFill="1"/>
    <xf numFmtId="0" fontId="65" fillId="0" borderId="0" xfId="0" applyFont="1" applyAlignment="1">
      <alignment horizontal="center"/>
    </xf>
    <xf numFmtId="0" fontId="66" fillId="6" borderId="0" xfId="0" applyFont="1" applyFill="1"/>
    <xf numFmtId="0" fontId="66" fillId="0" borderId="0" xfId="0" applyFont="1"/>
    <xf numFmtId="0" fontId="67" fillId="8" borderId="2" xfId="12" applyFont="1" applyFill="1" applyBorder="1" applyAlignment="1">
      <alignment horizontal="center"/>
    </xf>
    <xf numFmtId="0" fontId="68" fillId="0" borderId="0" xfId="12" applyFont="1"/>
    <xf numFmtId="0" fontId="68" fillId="0" borderId="2" xfId="12" applyFont="1" applyBorder="1"/>
    <xf numFmtId="0" fontId="69" fillId="13" borderId="2" xfId="0" applyFont="1" applyFill="1" applyBorder="1" applyAlignment="1">
      <alignment horizontal="center"/>
    </xf>
    <xf numFmtId="0" fontId="68" fillId="0" borderId="0" xfId="0" applyFont="1"/>
    <xf numFmtId="0" fontId="24" fillId="0" borderId="0" xfId="0" applyFont="1" applyFill="1" applyBorder="1"/>
    <xf numFmtId="0" fontId="24" fillId="0" borderId="0" xfId="0" applyFont="1" applyAlignment="1"/>
    <xf numFmtId="0" fontId="70" fillId="0" borderId="2" xfId="0" applyFont="1" applyBorder="1"/>
    <xf numFmtId="0" fontId="33" fillId="2" borderId="0" xfId="52" applyFont="1" applyFill="1"/>
    <xf numFmtId="0" fontId="10" fillId="2" borderId="0" xfId="52" applyFont="1" applyFill="1" applyBorder="1" applyAlignment="1">
      <alignment horizontal="center"/>
    </xf>
    <xf numFmtId="0" fontId="72" fillId="2" borderId="0" xfId="52" applyFont="1" applyFill="1" applyBorder="1" applyAlignment="1">
      <alignment horizontal="center" vertical="center"/>
    </xf>
    <xf numFmtId="0" fontId="10" fillId="2" borderId="1" xfId="52" applyFont="1" applyFill="1" applyBorder="1" applyAlignment="1">
      <alignment vertical="top"/>
    </xf>
    <xf numFmtId="165" fontId="49" fillId="11" borderId="2" xfId="53" applyNumberFormat="1" applyFont="1" applyFill="1" applyBorder="1" applyAlignment="1">
      <alignment horizontal="center" vertical="center"/>
    </xf>
    <xf numFmtId="0" fontId="43" fillId="2" borderId="0" xfId="52" applyFont="1" applyFill="1" applyAlignment="1">
      <alignment horizontal="center" vertical="center"/>
    </xf>
    <xf numFmtId="0" fontId="33" fillId="2" borderId="2" xfId="52" applyFont="1" applyFill="1" applyBorder="1" applyAlignment="1">
      <alignment horizontal="left" vertical="top" wrapText="1"/>
    </xf>
    <xf numFmtId="0" fontId="33" fillId="2" borderId="7" xfId="52" applyFont="1" applyFill="1" applyBorder="1" applyAlignment="1">
      <alignment horizontal="left"/>
    </xf>
    <xf numFmtId="165" fontId="9" fillId="2" borderId="2" xfId="53" applyNumberFormat="1" applyFont="1" applyFill="1" applyBorder="1" applyAlignment="1">
      <alignment vertical="top"/>
    </xf>
    <xf numFmtId="0" fontId="33" fillId="0" borderId="0" xfId="52" applyFont="1"/>
    <xf numFmtId="0" fontId="33" fillId="0" borderId="0" xfId="52" applyFont="1" applyAlignment="1">
      <alignment vertical="top"/>
    </xf>
    <xf numFmtId="165" fontId="33" fillId="0" borderId="0" xfId="52" applyNumberFormat="1" applyFont="1"/>
    <xf numFmtId="0" fontId="33" fillId="0" borderId="0" xfId="52" applyFont="1" applyAlignment="1">
      <alignment horizontal="left"/>
    </xf>
    <xf numFmtId="165" fontId="33" fillId="0" borderId="0" xfId="53" applyNumberFormat="1" applyFont="1"/>
    <xf numFmtId="0" fontId="33" fillId="0" borderId="0" xfId="52" applyFont="1" applyFill="1" applyAlignment="1">
      <alignment wrapText="1"/>
    </xf>
    <xf numFmtId="0" fontId="8" fillId="2" borderId="0" xfId="52" applyFont="1" applyFill="1" applyBorder="1" applyAlignment="1">
      <alignment horizontal="center"/>
    </xf>
    <xf numFmtId="0" fontId="10" fillId="13" borderId="2" xfId="12" applyFont="1" applyFill="1" applyBorder="1" applyAlignment="1">
      <alignment horizontal="center"/>
    </xf>
    <xf numFmtId="0" fontId="12" fillId="0" borderId="0" xfId="13" applyFont="1" applyFill="1" applyBorder="1" applyAlignment="1">
      <alignment horizontal="left" indent="1"/>
    </xf>
    <xf numFmtId="0" fontId="0" fillId="0" borderId="0" xfId="0" applyFill="1" applyBorder="1"/>
    <xf numFmtId="0" fontId="73" fillId="0" borderId="0" xfId="17" applyFont="1" applyFill="1" applyBorder="1" applyAlignment="1">
      <alignment horizontal="left"/>
    </xf>
    <xf numFmtId="0" fontId="74" fillId="0" borderId="0" xfId="15" applyFont="1"/>
    <xf numFmtId="0" fontId="74" fillId="0" borderId="0" xfId="15" applyFont="1" applyBorder="1" applyAlignment="1">
      <alignment vertical="center"/>
    </xf>
    <xf numFmtId="0" fontId="74" fillId="0" borderId="0" xfId="15" applyFont="1" applyAlignment="1">
      <alignment vertical="center"/>
    </xf>
    <xf numFmtId="0" fontId="75" fillId="0" borderId="0" xfId="18" applyFont="1" applyFill="1" applyBorder="1" applyAlignment="1">
      <alignment horizontal="center" vertical="center" wrapText="1"/>
    </xf>
    <xf numFmtId="0" fontId="73" fillId="0" borderId="0" xfId="17" applyFont="1" applyFill="1" applyBorder="1" applyAlignment="1">
      <alignment horizontal="center"/>
    </xf>
    <xf numFmtId="0" fontId="76" fillId="13" borderId="2" xfId="0" applyFont="1" applyFill="1" applyBorder="1" applyAlignment="1">
      <alignment horizontal="center" vertical="center"/>
    </xf>
    <xf numFmtId="0" fontId="76" fillId="13" borderId="2" xfId="0" applyFont="1" applyFill="1" applyBorder="1" applyAlignment="1">
      <alignment horizontal="center"/>
    </xf>
    <xf numFmtId="0" fontId="77" fillId="0" borderId="0" xfId="19" applyFont="1" applyFill="1" applyBorder="1" applyAlignment="1">
      <alignment vertical="top" wrapText="1"/>
    </xf>
    <xf numFmtId="0" fontId="78" fillId="0" borderId="2" xfId="15" applyFont="1" applyBorder="1" applyAlignment="1">
      <alignment vertical="top"/>
    </xf>
    <xf numFmtId="0" fontId="79" fillId="0" borderId="2" xfId="17" applyFont="1" applyBorder="1"/>
    <xf numFmtId="0" fontId="79" fillId="0" borderId="2" xfId="17" applyFont="1" applyBorder="1" applyAlignment="1">
      <alignment vertical="top"/>
    </xf>
    <xf numFmtId="0" fontId="74" fillId="0" borderId="2" xfId="0" applyFont="1" applyBorder="1" applyAlignment="1">
      <alignment horizontal="center"/>
    </xf>
    <xf numFmtId="0" fontId="74" fillId="0" borderId="0" xfId="15" applyFont="1" applyAlignment="1">
      <alignment vertical="top"/>
    </xf>
    <xf numFmtId="0" fontId="77" fillId="0" borderId="0" xfId="19" applyFont="1" applyFill="1" applyBorder="1"/>
    <xf numFmtId="0" fontId="78" fillId="0" borderId="2" xfId="15" applyFont="1" applyBorder="1"/>
    <xf numFmtId="0" fontId="74" fillId="0" borderId="2" xfId="15" applyFont="1" applyBorder="1"/>
    <xf numFmtId="0" fontId="74" fillId="0" borderId="0" xfId="15" applyFont="1" applyBorder="1"/>
    <xf numFmtId="0" fontId="79" fillId="0" borderId="2" xfId="15" applyFont="1" applyBorder="1"/>
    <xf numFmtId="0" fontId="80" fillId="0" borderId="2" xfId="15" applyFont="1" applyBorder="1"/>
    <xf numFmtId="0" fontId="78" fillId="0" borderId="7" xfId="15" applyFont="1" applyBorder="1"/>
    <xf numFmtId="0" fontId="74" fillId="0" borderId="0" xfId="17" applyFont="1" applyAlignment="1">
      <alignment vertical="center"/>
    </xf>
    <xf numFmtId="0" fontId="74" fillId="0" borderId="0" xfId="17" applyFont="1"/>
    <xf numFmtId="0" fontId="74" fillId="0" borderId="0" xfId="17" applyFont="1" applyFill="1" applyBorder="1" applyAlignment="1">
      <alignment vertical="center"/>
    </xf>
    <xf numFmtId="0" fontId="81" fillId="0" borderId="0" xfId="17" applyFont="1" applyFill="1" applyBorder="1" applyAlignment="1">
      <alignment horizontal="center" vertical="center"/>
    </xf>
    <xf numFmtId="0" fontId="74" fillId="0" borderId="2" xfId="17" applyFont="1" applyBorder="1"/>
    <xf numFmtId="0" fontId="79" fillId="0" borderId="0" xfId="17" applyFont="1" applyFill="1" applyBorder="1"/>
    <xf numFmtId="0" fontId="74" fillId="0" borderId="0" xfId="17" applyFont="1" applyFill="1" applyBorder="1"/>
    <xf numFmtId="0" fontId="74" fillId="0" borderId="2" xfId="19" applyFont="1" applyBorder="1"/>
    <xf numFmtId="0" fontId="74" fillId="0" borderId="2" xfId="15" applyFont="1" applyFill="1" applyBorder="1"/>
    <xf numFmtId="0" fontId="74" fillId="0" borderId="0" xfId="19" applyFont="1" applyBorder="1"/>
    <xf numFmtId="0" fontId="74" fillId="0" borderId="0" xfId="15" applyFont="1" applyFill="1" applyBorder="1"/>
    <xf numFmtId="0" fontId="81" fillId="0" borderId="0" xfId="12" applyFont="1" applyFill="1" applyBorder="1" applyAlignment="1">
      <alignment horizontal="center"/>
    </xf>
    <xf numFmtId="0" fontId="77" fillId="0" borderId="0" xfId="12" applyFont="1" applyFill="1" applyBorder="1" applyAlignment="1">
      <alignment horizontal="left" indent="2"/>
    </xf>
    <xf numFmtId="0" fontId="74" fillId="0" borderId="0" xfId="12" applyFont="1" applyFill="1" applyBorder="1" applyAlignment="1">
      <alignment horizontal="left" indent="1"/>
    </xf>
    <xf numFmtId="0" fontId="79" fillId="0" borderId="0" xfId="12" applyFont="1" applyBorder="1"/>
    <xf numFmtId="0" fontId="77" fillId="0" borderId="0" xfId="12" applyFont="1" applyFill="1" applyBorder="1" applyAlignment="1">
      <alignment horizontal="left" indent="1"/>
    </xf>
    <xf numFmtId="0" fontId="81" fillId="0" borderId="0" xfId="13" applyFont="1" applyFill="1" applyBorder="1" applyAlignment="1">
      <alignment horizontal="center"/>
    </xf>
    <xf numFmtId="0" fontId="77" fillId="0" borderId="0" xfId="13" applyFont="1" applyFill="1" applyBorder="1" applyAlignment="1">
      <alignment horizontal="left" indent="1"/>
    </xf>
    <xf numFmtId="0" fontId="79" fillId="0" borderId="0" xfId="13" applyFont="1" applyFill="1" applyBorder="1"/>
    <xf numFmtId="0" fontId="13" fillId="2" borderId="0" xfId="52" applyFont="1" applyFill="1" applyBorder="1" applyAlignment="1"/>
    <xf numFmtId="0" fontId="11" fillId="7" borderId="2" xfId="15" applyFont="1" applyFill="1" applyBorder="1" applyAlignment="1">
      <alignment horizontal="center"/>
    </xf>
    <xf numFmtId="49" fontId="28" fillId="10" borderId="2" xfId="9" applyNumberFormat="1" applyFont="1" applyFill="1" applyBorder="1" applyAlignment="1">
      <alignment horizontal="center" vertical="center" wrapText="1"/>
    </xf>
    <xf numFmtId="49" fontId="27" fillId="0" borderId="0" xfId="9" applyNumberFormat="1" applyFont="1" applyFill="1" applyAlignment="1">
      <alignment vertical="top"/>
    </xf>
    <xf numFmtId="49" fontId="27" fillId="0" borderId="0" xfId="9" applyNumberFormat="1" applyFont="1" applyFill="1" applyAlignment="1">
      <alignment horizontal="center" vertical="top"/>
    </xf>
    <xf numFmtId="49" fontId="59" fillId="0" borderId="0" xfId="9" applyNumberFormat="1" applyFont="1" applyFill="1" applyAlignment="1">
      <alignment vertical="top"/>
    </xf>
    <xf numFmtId="0" fontId="50" fillId="2" borderId="0" xfId="15" applyFont="1" applyFill="1" applyAlignment="1">
      <alignment horizontal="left" vertical="center"/>
    </xf>
    <xf numFmtId="0" fontId="12" fillId="0" borderId="2" xfId="15" applyFont="1" applyFill="1" applyBorder="1" applyAlignment="1">
      <alignment vertical="top"/>
    </xf>
    <xf numFmtId="0" fontId="12" fillId="0" borderId="12" xfId="15" applyFont="1" applyFill="1" applyBorder="1" applyAlignment="1">
      <alignment vertical="top"/>
    </xf>
    <xf numFmtId="0" fontId="12" fillId="0" borderId="13" xfId="15" applyFont="1" applyFill="1" applyBorder="1" applyAlignment="1">
      <alignment vertical="top"/>
    </xf>
    <xf numFmtId="0" fontId="35" fillId="2" borderId="0" xfId="15" applyFont="1" applyFill="1" applyBorder="1" applyAlignment="1">
      <alignment vertical="top"/>
    </xf>
    <xf numFmtId="0" fontId="71" fillId="16" borderId="2" xfId="0" applyFont="1" applyFill="1" applyBorder="1" applyAlignment="1">
      <alignment horizontal="center" vertical="center"/>
    </xf>
    <xf numFmtId="0" fontId="12" fillId="0" borderId="2" xfId="0" applyFont="1" applyBorder="1" applyAlignment="1">
      <alignment vertical="center"/>
    </xf>
    <xf numFmtId="0" fontId="12" fillId="17" borderId="1" xfId="15" applyFont="1" applyFill="1" applyBorder="1" applyAlignment="1">
      <alignment horizontal="center" vertical="justify" wrapText="1"/>
    </xf>
    <xf numFmtId="0" fontId="11" fillId="7" borderId="2" xfId="15" applyFont="1" applyFill="1" applyBorder="1" applyAlignment="1">
      <alignment horizontal="center" vertical="center" wrapText="1"/>
    </xf>
    <xf numFmtId="0" fontId="11" fillId="7" borderId="2" xfId="15" applyFont="1" applyFill="1" applyBorder="1" applyAlignment="1">
      <alignment horizontal="center"/>
    </xf>
    <xf numFmtId="0" fontId="45" fillId="2" borderId="0" xfId="15" applyFont="1" applyFill="1" applyBorder="1" applyAlignment="1">
      <alignment vertical="top"/>
    </xf>
    <xf numFmtId="0" fontId="15" fillId="0" borderId="0" xfId="15" applyFont="1" applyFill="1" applyAlignment="1">
      <alignment vertical="center"/>
    </xf>
    <xf numFmtId="0" fontId="11" fillId="0" borderId="0" xfId="15" applyFont="1" applyFill="1" applyBorder="1" applyAlignment="1">
      <alignment horizontal="left" vertical="center"/>
    </xf>
    <xf numFmtId="0" fontId="15" fillId="0" borderId="0" xfId="15" applyFont="1" applyFill="1" applyBorder="1" applyAlignment="1">
      <alignment horizontal="left" vertical="center"/>
    </xf>
    <xf numFmtId="0" fontId="12" fillId="0" borderId="0" xfId="15" applyFont="1" applyFill="1" applyBorder="1" applyAlignment="1">
      <alignment horizontal="left"/>
    </xf>
    <xf numFmtId="0" fontId="12" fillId="0" borderId="0" xfId="15" applyFont="1" applyFill="1" applyBorder="1" applyAlignment="1">
      <alignment vertical="top"/>
    </xf>
    <xf numFmtId="0" fontId="50" fillId="0" borderId="0" xfId="15" applyFont="1" applyFill="1" applyAlignment="1">
      <alignment horizontal="left" vertical="center"/>
    </xf>
    <xf numFmtId="0" fontId="11" fillId="0" borderId="12" xfId="28" applyFont="1" applyFill="1" applyBorder="1" applyAlignment="1">
      <alignment horizontal="center"/>
    </xf>
    <xf numFmtId="165" fontId="71" fillId="19" borderId="4" xfId="22" applyNumberFormat="1" applyFont="1" applyFill="1" applyBorder="1" applyAlignment="1">
      <alignment horizontal="center" vertical="center"/>
    </xf>
    <xf numFmtId="0" fontId="42" fillId="2" borderId="0" xfId="15" applyFont="1" applyFill="1" applyBorder="1" applyAlignment="1">
      <alignment vertical="center"/>
    </xf>
    <xf numFmtId="0" fontId="15" fillId="2" borderId="1" xfId="15" applyFont="1" applyFill="1" applyBorder="1" applyAlignment="1">
      <alignment horizontal="center" vertical="justify" wrapText="1"/>
    </xf>
    <xf numFmtId="0" fontId="11" fillId="2" borderId="0" xfId="15" applyFont="1" applyFill="1" applyAlignment="1">
      <alignment horizontal="center"/>
    </xf>
    <xf numFmtId="0" fontId="11" fillId="2" borderId="0" xfId="15" applyFont="1" applyFill="1" applyBorder="1" applyAlignment="1"/>
    <xf numFmtId="0" fontId="12" fillId="2" borderId="0" xfId="15" applyFont="1" applyFill="1" applyBorder="1" applyAlignment="1">
      <alignment horizontal="left" vertical="top" wrapText="1"/>
    </xf>
    <xf numFmtId="165" fontId="71" fillId="19" borderId="4" xfId="22" applyNumberFormat="1" applyFont="1" applyFill="1" applyBorder="1" applyAlignment="1">
      <alignment horizontal="center" vertical="center" wrapText="1"/>
    </xf>
    <xf numFmtId="0" fontId="11" fillId="7" borderId="2" xfId="15" applyFont="1" applyFill="1" applyBorder="1" applyAlignment="1">
      <alignment horizontal="center"/>
    </xf>
    <xf numFmtId="49" fontId="28" fillId="17" borderId="2" xfId="9" applyNumberFormat="1" applyFont="1" applyFill="1" applyBorder="1" applyAlignment="1">
      <alignment horizontal="center" vertical="center" wrapText="1"/>
    </xf>
    <xf numFmtId="166" fontId="9" fillId="0" borderId="2" xfId="16" applyNumberFormat="1" applyFont="1" applyFill="1" applyBorder="1" applyAlignment="1">
      <alignment vertical="top"/>
    </xf>
    <xf numFmtId="0" fontId="76" fillId="20" borderId="2" xfId="0" applyFont="1" applyFill="1" applyBorder="1" applyAlignment="1">
      <alignment horizontal="center"/>
    </xf>
    <xf numFmtId="0" fontId="91" fillId="0" borderId="0" xfId="0" applyFont="1" applyAlignment="1">
      <alignment vertical="center" wrapText="1"/>
    </xf>
    <xf numFmtId="0" fontId="11" fillId="7" borderId="2" xfId="15" applyFont="1" applyFill="1" applyBorder="1" applyAlignment="1">
      <alignment horizontal="center"/>
    </xf>
    <xf numFmtId="0" fontId="11" fillId="7" borderId="2" xfId="15" applyFont="1" applyFill="1" applyBorder="1" applyAlignment="1">
      <alignment horizontal="center"/>
    </xf>
    <xf numFmtId="0" fontId="43" fillId="7" borderId="11" xfId="21" applyFont="1" applyFill="1" applyBorder="1" applyAlignment="1">
      <alignment horizontal="center" vertical="center" wrapText="1"/>
    </xf>
    <xf numFmtId="0" fontId="8" fillId="2" borderId="0" xfId="21" applyFont="1" applyFill="1" applyBorder="1" applyAlignment="1">
      <alignment horizontal="center"/>
    </xf>
    <xf numFmtId="0" fontId="12" fillId="2" borderId="1" xfId="15" applyFont="1" applyFill="1" applyBorder="1" applyAlignment="1">
      <alignment horizontal="left" vertical="top" wrapText="1"/>
    </xf>
    <xf numFmtId="0" fontId="20" fillId="2" borderId="0" xfId="15" applyFont="1" applyFill="1" applyAlignment="1">
      <alignment horizontal="center"/>
    </xf>
    <xf numFmtId="0" fontId="88" fillId="2" borderId="0" xfId="15" applyFont="1" applyFill="1" applyAlignment="1">
      <alignment horizontal="center"/>
    </xf>
    <xf numFmtId="0" fontId="12" fillId="7" borderId="1" xfId="15" applyFont="1" applyFill="1" applyBorder="1" applyAlignment="1">
      <alignment horizontal="left"/>
    </xf>
    <xf numFmtId="0" fontId="13" fillId="0" borderId="10" xfId="0" applyFont="1" applyFill="1" applyBorder="1" applyAlignment="1">
      <alignment horizontal="left" vertical="justify"/>
    </xf>
    <xf numFmtId="0" fontId="15" fillId="7" borderId="6" xfId="15" applyFont="1" applyFill="1" applyBorder="1" applyAlignment="1">
      <alignment horizontal="center" vertical="justify" wrapText="1"/>
    </xf>
    <xf numFmtId="0" fontId="12" fillId="2" borderId="6" xfId="15" applyFont="1" applyFill="1" applyBorder="1" applyAlignment="1">
      <alignment horizontal="center" vertical="justify" wrapText="1"/>
    </xf>
    <xf numFmtId="0" fontId="9" fillId="2" borderId="1" xfId="15" applyFont="1" applyFill="1" applyBorder="1" applyAlignment="1">
      <alignment horizontal="left" vertical="justify"/>
    </xf>
    <xf numFmtId="0" fontId="9" fillId="2" borderId="6" xfId="15" applyFont="1" applyFill="1" applyBorder="1" applyAlignment="1">
      <alignment horizontal="left" vertical="justify"/>
    </xf>
    <xf numFmtId="0" fontId="12" fillId="2" borderId="6" xfId="15" applyFont="1" applyFill="1" applyBorder="1" applyAlignment="1">
      <alignment horizontal="left" wrapText="1"/>
    </xf>
    <xf numFmtId="0" fontId="12" fillId="2" borderId="1" xfId="15" applyFont="1" applyFill="1" applyBorder="1" applyAlignment="1">
      <alignment horizontal="left" wrapText="1"/>
    </xf>
    <xf numFmtId="0" fontId="11" fillId="2" borderId="6" xfId="15" applyFont="1" applyFill="1" applyBorder="1" applyAlignment="1">
      <alignment horizontal="center"/>
    </xf>
    <xf numFmtId="0" fontId="35" fillId="2" borderId="1" xfId="15" applyFont="1" applyFill="1" applyBorder="1" applyAlignment="1">
      <alignment horizontal="center"/>
    </xf>
    <xf numFmtId="0" fontId="12" fillId="2" borderId="0" xfId="15" applyFont="1" applyFill="1" applyAlignment="1">
      <alignment horizontal="left" indent="2"/>
    </xf>
    <xf numFmtId="166" fontId="12" fillId="2" borderId="6" xfId="16" applyNumberFormat="1" applyFont="1" applyFill="1" applyBorder="1" applyAlignment="1">
      <alignment horizontal="center"/>
    </xf>
    <xf numFmtId="0" fontId="11" fillId="7" borderId="2" xfId="15" applyFont="1" applyFill="1" applyBorder="1" applyAlignment="1">
      <alignment horizontal="center"/>
    </xf>
    <xf numFmtId="0" fontId="11" fillId="3" borderId="5" xfId="15" applyFont="1" applyFill="1" applyBorder="1" applyAlignment="1">
      <alignment horizontal="center"/>
    </xf>
    <xf numFmtId="0" fontId="11" fillId="3" borderId="7" xfId="15" applyFont="1" applyFill="1" applyBorder="1" applyAlignment="1">
      <alignment horizontal="center"/>
    </xf>
    <xf numFmtId="0" fontId="12" fillId="2" borderId="6" xfId="15" applyFont="1" applyFill="1" applyBorder="1" applyAlignment="1">
      <alignment horizontal="center"/>
    </xf>
    <xf numFmtId="0" fontId="13" fillId="2" borderId="0" xfId="0" applyFont="1" applyFill="1" applyBorder="1" applyAlignment="1">
      <alignment horizontal="left" vertical="top" wrapText="1" indent="3"/>
    </xf>
    <xf numFmtId="0" fontId="12" fillId="0" borderId="5" xfId="15" applyFont="1" applyFill="1" applyBorder="1" applyAlignment="1">
      <alignment horizontal="left" vertical="top" wrapText="1"/>
    </xf>
    <xf numFmtId="0" fontId="12" fillId="0" borderId="7" xfId="15" applyFont="1" applyFill="1" applyBorder="1" applyAlignment="1">
      <alignment horizontal="left" vertical="top"/>
    </xf>
    <xf numFmtId="0" fontId="13" fillId="2" borderId="0" xfId="0" applyFont="1" applyFill="1" applyBorder="1" applyAlignment="1">
      <alignment horizontal="left" vertical="top" wrapText="1"/>
    </xf>
    <xf numFmtId="166" fontId="12" fillId="2" borderId="1" xfId="16" applyNumberFormat="1" applyFont="1" applyFill="1" applyBorder="1" applyAlignment="1">
      <alignment horizontal="center"/>
    </xf>
    <xf numFmtId="0" fontId="11" fillId="7" borderId="2" xfId="15" applyFont="1" applyFill="1" applyBorder="1" applyAlignment="1">
      <alignment horizontal="center" vertical="center"/>
    </xf>
    <xf numFmtId="0" fontId="11" fillId="7" borderId="4" xfId="15" applyFont="1" applyFill="1" applyBorder="1" applyAlignment="1">
      <alignment horizontal="center" vertical="center" wrapText="1"/>
    </xf>
    <xf numFmtId="0" fontId="11" fillId="7" borderId="8" xfId="15" applyFont="1" applyFill="1" applyBorder="1" applyAlignment="1">
      <alignment horizontal="center" vertical="center" wrapText="1"/>
    </xf>
    <xf numFmtId="0" fontId="11" fillId="7" borderId="2" xfId="15" applyFont="1" applyFill="1" applyBorder="1" applyAlignment="1">
      <alignment horizontal="center" vertical="center" wrapText="1"/>
    </xf>
    <xf numFmtId="0" fontId="11" fillId="2" borderId="0" xfId="15" applyFont="1" applyFill="1" applyAlignment="1">
      <alignment horizontal="left"/>
    </xf>
    <xf numFmtId="0" fontId="15" fillId="2" borderId="1" xfId="15" applyFont="1" applyFill="1" applyBorder="1" applyAlignment="1">
      <alignment horizontal="center" vertical="justify" wrapText="1"/>
    </xf>
    <xf numFmtId="0" fontId="15" fillId="7" borderId="1" xfId="15" applyFont="1" applyFill="1" applyBorder="1" applyAlignment="1">
      <alignment horizontal="center" vertical="justify" wrapText="1"/>
    </xf>
    <xf numFmtId="0" fontId="46" fillId="0" borderId="0" xfId="0" applyFont="1" applyAlignment="1">
      <alignment horizontal="left"/>
    </xf>
    <xf numFmtId="49" fontId="45" fillId="0" borderId="10" xfId="9" applyNumberFormat="1" applyFont="1" applyFill="1" applyBorder="1" applyAlignment="1">
      <alignment horizontal="left" vertical="top" wrapText="1"/>
    </xf>
    <xf numFmtId="49" fontId="28" fillId="5" borderId="2" xfId="9" applyNumberFormat="1" applyFont="1" applyFill="1" applyBorder="1" applyAlignment="1">
      <alignment horizontal="center" vertical="center" wrapText="1"/>
    </xf>
    <xf numFmtId="49" fontId="28" fillId="17" borderId="9" xfId="9" applyNumberFormat="1" applyFont="1" applyFill="1" applyBorder="1" applyAlignment="1">
      <alignment horizontal="center" vertical="center" wrapText="1"/>
    </xf>
    <xf numFmtId="49" fontId="28" fillId="17" borderId="3" xfId="9" applyNumberFormat="1" applyFont="1" applyFill="1" applyBorder="1" applyAlignment="1">
      <alignment horizontal="center" vertical="center" wrapText="1"/>
    </xf>
    <xf numFmtId="43" fontId="28" fillId="17" borderId="2" xfId="10" applyFont="1" applyFill="1" applyBorder="1" applyAlignment="1">
      <alignment horizontal="center" vertical="center" wrapText="1"/>
    </xf>
    <xf numFmtId="49" fontId="28" fillId="17" borderId="2" xfId="9" applyNumberFormat="1" applyFont="1" applyFill="1" applyBorder="1" applyAlignment="1">
      <alignment horizontal="center" vertical="center" wrapText="1"/>
    </xf>
    <xf numFmtId="49" fontId="83" fillId="15" borderId="4" xfId="9" applyNumberFormat="1" applyFont="1" applyFill="1" applyBorder="1" applyAlignment="1">
      <alignment horizontal="center" vertical="center" wrapText="1"/>
    </xf>
    <xf numFmtId="49" fontId="83" fillId="15" borderId="8" xfId="9" applyNumberFormat="1" applyFont="1" applyFill="1" applyBorder="1" applyAlignment="1">
      <alignment horizontal="center" vertical="center" wrapText="1"/>
    </xf>
    <xf numFmtId="49" fontId="28" fillId="10" borderId="5" xfId="9" applyNumberFormat="1" applyFont="1" applyFill="1" applyBorder="1" applyAlignment="1">
      <alignment horizontal="center" vertical="center" wrapText="1"/>
    </xf>
    <xf numFmtId="49" fontId="28" fillId="10" borderId="7" xfId="9" applyNumberFormat="1" applyFont="1" applyFill="1" applyBorder="1" applyAlignment="1">
      <alignment horizontal="center" vertical="center" wrapText="1"/>
    </xf>
    <xf numFmtId="49" fontId="28" fillId="10" borderId="2" xfId="9" applyNumberFormat="1" applyFont="1" applyFill="1" applyBorder="1" applyAlignment="1">
      <alignment horizontal="center" vertical="center" wrapText="1"/>
    </xf>
    <xf numFmtId="49" fontId="28" fillId="10" borderId="4" xfId="9" applyNumberFormat="1" applyFont="1" applyFill="1" applyBorder="1" applyAlignment="1">
      <alignment horizontal="center" vertical="center" wrapText="1"/>
    </xf>
    <xf numFmtId="49" fontId="28" fillId="10" borderId="8" xfId="9" applyNumberFormat="1" applyFont="1" applyFill="1" applyBorder="1" applyAlignment="1">
      <alignment horizontal="center" vertical="center" wrapText="1"/>
    </xf>
    <xf numFmtId="49" fontId="28" fillId="18" borderId="2" xfId="9" applyNumberFormat="1" applyFont="1" applyFill="1" applyBorder="1" applyAlignment="1">
      <alignment horizontal="center" vertical="center" wrapText="1"/>
    </xf>
    <xf numFmtId="43" fontId="28" fillId="18" borderId="2" xfId="10" applyFont="1" applyFill="1" applyBorder="1" applyAlignment="1">
      <alignment horizontal="center" vertical="center" wrapText="1"/>
    </xf>
    <xf numFmtId="49" fontId="28" fillId="10" borderId="6" xfId="9" applyNumberFormat="1" applyFont="1" applyFill="1" applyBorder="1" applyAlignment="1">
      <alignment horizontal="center" vertical="center" wrapText="1"/>
    </xf>
    <xf numFmtId="49" fontId="34" fillId="10" borderId="2" xfId="9" applyNumberFormat="1" applyFont="1" applyFill="1" applyBorder="1" applyAlignment="1">
      <alignment horizontal="center" vertical="center" wrapText="1"/>
    </xf>
    <xf numFmtId="49" fontId="83" fillId="15" borderId="14" xfId="9" applyNumberFormat="1" applyFont="1" applyFill="1" applyBorder="1" applyAlignment="1">
      <alignment horizontal="center" vertical="center" wrapText="1"/>
    </xf>
    <xf numFmtId="0" fontId="71" fillId="14" borderId="5" xfId="25" applyFont="1" applyFill="1" applyBorder="1" applyAlignment="1">
      <alignment horizontal="center"/>
    </xf>
    <xf numFmtId="0" fontId="71" fillId="14" borderId="6" xfId="25" applyFont="1" applyFill="1" applyBorder="1" applyAlignment="1">
      <alignment horizontal="center"/>
    </xf>
    <xf numFmtId="0" fontId="71" fillId="14" borderId="7" xfId="25" applyFont="1" applyFill="1" applyBorder="1" applyAlignment="1">
      <alignment horizontal="center"/>
    </xf>
    <xf numFmtId="0" fontId="8" fillId="2" borderId="0" xfId="25" applyFont="1" applyFill="1" applyBorder="1" applyAlignment="1">
      <alignment horizontal="center"/>
    </xf>
    <xf numFmtId="0" fontId="49" fillId="9" borderId="2" xfId="25" applyFont="1" applyFill="1" applyBorder="1" applyAlignment="1">
      <alignment horizontal="center" vertical="center"/>
    </xf>
    <xf numFmtId="0" fontId="49" fillId="9" borderId="4" xfId="25" applyFont="1" applyFill="1" applyBorder="1" applyAlignment="1">
      <alignment horizontal="center" vertical="center"/>
    </xf>
    <xf numFmtId="0" fontId="49" fillId="9" borderId="8" xfId="25" applyFont="1" applyFill="1" applyBorder="1" applyAlignment="1">
      <alignment horizontal="center" vertical="center"/>
    </xf>
    <xf numFmtId="0" fontId="8" fillId="2" borderId="0" xfId="52" applyFont="1" applyFill="1" applyBorder="1" applyAlignment="1">
      <alignment horizontal="center"/>
    </xf>
    <xf numFmtId="0" fontId="49" fillId="11" borderId="2" xfId="52" applyFont="1" applyFill="1" applyBorder="1" applyAlignment="1">
      <alignment horizontal="center" vertical="center"/>
    </xf>
    <xf numFmtId="0" fontId="49" fillId="11" borderId="4" xfId="52" applyFont="1" applyFill="1" applyBorder="1" applyAlignment="1">
      <alignment horizontal="center" vertical="center"/>
    </xf>
    <xf numFmtId="0" fontId="49" fillId="11" borderId="8" xfId="52" applyFont="1" applyFill="1" applyBorder="1" applyAlignment="1">
      <alignment horizontal="center" vertical="center"/>
    </xf>
    <xf numFmtId="0" fontId="71" fillId="14" borderId="5" xfId="52" applyFont="1" applyFill="1" applyBorder="1" applyAlignment="1">
      <alignment horizontal="center"/>
    </xf>
    <xf numFmtId="0" fontId="71" fillId="14" borderId="6" xfId="52" applyFont="1" applyFill="1" applyBorder="1" applyAlignment="1">
      <alignment horizontal="center"/>
    </xf>
    <xf numFmtId="0" fontId="9" fillId="2" borderId="1" xfId="15" applyFont="1" applyFill="1" applyBorder="1" applyAlignment="1">
      <alignment horizontal="left" vertical="top" wrapText="1"/>
    </xf>
    <xf numFmtId="0" fontId="82" fillId="2" borderId="0" xfId="15" applyFont="1" applyFill="1" applyAlignment="1">
      <alignment horizontal="center"/>
    </xf>
    <xf numFmtId="0" fontId="11" fillId="7" borderId="1" xfId="15" applyFont="1" applyFill="1" applyBorder="1" applyAlignment="1">
      <alignment horizontal="left"/>
    </xf>
    <xf numFmtId="0" fontId="9" fillId="7" borderId="0" xfId="15" applyFont="1" applyFill="1" applyBorder="1" applyAlignment="1">
      <alignment horizontal="left" vertical="justify" wrapText="1"/>
    </xf>
    <xf numFmtId="0" fontId="9" fillId="0" borderId="1" xfId="29" applyFont="1" applyFill="1" applyBorder="1" applyAlignment="1">
      <alignment horizontal="left" wrapText="1"/>
    </xf>
    <xf numFmtId="0" fontId="12" fillId="0" borderId="1" xfId="30" applyFont="1" applyBorder="1" applyAlignment="1">
      <alignment horizontal="left" vertical="center" wrapText="1"/>
    </xf>
    <xf numFmtId="0" fontId="12" fillId="0" borderId="1" xfId="30" quotePrefix="1" applyFont="1" applyBorder="1" applyAlignment="1">
      <alignment horizontal="left" vertical="top" wrapText="1"/>
    </xf>
    <xf numFmtId="0" fontId="12" fillId="7" borderId="0" xfId="15" applyFont="1" applyFill="1" applyBorder="1" applyAlignment="1">
      <alignment horizontal="center" vertical="justify" wrapText="1"/>
    </xf>
    <xf numFmtId="0" fontId="12" fillId="0" borderId="1" xfId="28" applyFont="1" applyFill="1" applyBorder="1" applyAlignment="1">
      <alignment horizontal="left" vertical="center"/>
    </xf>
    <xf numFmtId="0" fontId="12" fillId="0" borderId="1" xfId="28" applyFont="1" applyFill="1" applyBorder="1" applyAlignment="1">
      <alignment horizontal="left" vertical="center" wrapText="1"/>
    </xf>
    <xf numFmtId="0" fontId="9" fillId="0" borderId="1" xfId="31" applyFont="1" applyBorder="1" applyAlignment="1">
      <alignment horizontal="left" vertical="center" wrapText="1"/>
    </xf>
    <xf numFmtId="0" fontId="12" fillId="7" borderId="0" xfId="15" applyFont="1" applyFill="1" applyBorder="1" applyAlignment="1">
      <alignment horizontal="center" vertical="top"/>
    </xf>
    <xf numFmtId="0" fontId="35" fillId="7" borderId="0" xfId="15" applyFont="1" applyFill="1" applyBorder="1" applyAlignment="1">
      <alignment horizontal="left" vertical="justify" wrapText="1"/>
    </xf>
    <xf numFmtId="0" fontId="35" fillId="7" borderId="0" xfId="15" quotePrefix="1" applyFont="1" applyFill="1" applyBorder="1" applyAlignment="1">
      <alignment horizontal="left" vertical="justify" wrapText="1"/>
    </xf>
    <xf numFmtId="0" fontId="35" fillId="7" borderId="6" xfId="15" applyFont="1" applyFill="1" applyBorder="1" applyAlignment="1">
      <alignment horizontal="left" vertical="justify" wrapText="1"/>
    </xf>
    <xf numFmtId="0" fontId="35" fillId="0" borderId="1" xfId="28" applyFont="1" applyFill="1" applyBorder="1" applyAlignment="1">
      <alignment horizontal="left" vertical="justify" wrapText="1"/>
    </xf>
    <xf numFmtId="0" fontId="9" fillId="7" borderId="0" xfId="15" applyFont="1" applyFill="1" applyBorder="1" applyAlignment="1">
      <alignment horizontal="left"/>
    </xf>
    <xf numFmtId="0" fontId="12" fillId="0" borderId="0" xfId="28" applyFont="1" applyFill="1" applyBorder="1" applyAlignment="1">
      <alignment horizontal="center" vertical="justify" wrapText="1"/>
    </xf>
    <xf numFmtId="0" fontId="12" fillId="0" borderId="0" xfId="28" applyFont="1" applyFill="1" applyBorder="1" applyAlignment="1">
      <alignment horizontal="left"/>
    </xf>
    <xf numFmtId="0" fontId="11" fillId="0" borderId="0" xfId="17" applyFont="1" applyFill="1" applyAlignment="1">
      <alignment horizontal="left"/>
    </xf>
    <xf numFmtId="166" fontId="11" fillId="0" borderId="1" xfId="16" applyNumberFormat="1" applyFont="1" applyFill="1" applyBorder="1" applyAlignment="1">
      <alignment horizontal="center"/>
    </xf>
    <xf numFmtId="0" fontId="12" fillId="0" borderId="0" xfId="17" applyFont="1" applyFill="1" applyAlignment="1">
      <alignment horizontal="left" indent="2"/>
    </xf>
    <xf numFmtId="0" fontId="9" fillId="0" borderId="0" xfId="30" applyFont="1" applyBorder="1" applyAlignment="1">
      <alignment horizontal="left" vertical="center" wrapText="1"/>
    </xf>
    <xf numFmtId="0" fontId="9" fillId="0" borderId="0" xfId="30" applyFont="1" applyBorder="1" applyAlignment="1">
      <alignment horizontal="left" vertical="center"/>
    </xf>
    <xf numFmtId="49" fontId="12" fillId="0" borderId="18" xfId="17" applyNumberFormat="1" applyFont="1" applyFill="1" applyBorder="1" applyAlignment="1">
      <alignment horizontal="left" vertical="top" wrapText="1"/>
    </xf>
    <xf numFmtId="49" fontId="12" fillId="0" borderId="19" xfId="17" applyNumberFormat="1" applyFont="1" applyFill="1" applyBorder="1" applyAlignment="1">
      <alignment horizontal="left" vertical="top" wrapText="1"/>
    </xf>
    <xf numFmtId="49" fontId="12" fillId="0" borderId="21" xfId="17" applyNumberFormat="1" applyFont="1" applyFill="1" applyBorder="1" applyAlignment="1">
      <alignment horizontal="left" vertical="top" wrapText="1"/>
    </xf>
    <xf numFmtId="49" fontId="12" fillId="0" borderId="22" xfId="17" applyNumberFormat="1" applyFont="1" applyFill="1" applyBorder="1" applyAlignment="1">
      <alignment horizontal="left" vertical="top" wrapText="1"/>
    </xf>
    <xf numFmtId="0" fontId="13" fillId="0" borderId="10" xfId="0" applyFont="1" applyFill="1" applyBorder="1" applyAlignment="1">
      <alignment horizontal="left" vertical="center"/>
    </xf>
    <xf numFmtId="0" fontId="13" fillId="0" borderId="0" xfId="0" applyFont="1" applyFill="1" applyBorder="1" applyAlignment="1">
      <alignment horizontal="left" vertical="top" wrapText="1"/>
    </xf>
    <xf numFmtId="0" fontId="13" fillId="0" borderId="0" xfId="0" applyFont="1" applyFill="1" applyBorder="1" applyAlignment="1">
      <alignment horizontal="left" vertical="top" wrapText="1" indent="3"/>
    </xf>
    <xf numFmtId="0" fontId="12" fillId="0" borderId="1" xfId="28" applyFont="1" applyFill="1" applyBorder="1" applyAlignment="1">
      <alignment horizontal="center"/>
    </xf>
    <xf numFmtId="0" fontId="54" fillId="0" borderId="1" xfId="33" applyFill="1" applyBorder="1" applyAlignment="1">
      <alignment horizontal="center"/>
    </xf>
    <xf numFmtId="0" fontId="55" fillId="0" borderId="1" xfId="33" applyFont="1" applyFill="1" applyBorder="1" applyAlignment="1">
      <alignment horizontal="center"/>
    </xf>
    <xf numFmtId="0" fontId="35" fillId="0" borderId="1" xfId="28" applyFont="1" applyFill="1" applyBorder="1" applyAlignment="1">
      <alignment horizontal="center"/>
    </xf>
    <xf numFmtId="0" fontId="9" fillId="0" borderId="1" xfId="32" applyFont="1" applyFill="1" applyBorder="1" applyAlignment="1">
      <alignment horizontal="left" vertical="center" wrapText="1"/>
    </xf>
  </cellXfs>
  <cellStyles count="55">
    <cellStyle name="Comma" xfId="1" builtinId="3"/>
    <cellStyle name="Comma 15 2 2" xfId="36" xr:uid="{00000000-0005-0000-0000-000001000000}"/>
    <cellStyle name="Comma 2" xfId="10" xr:uid="{00000000-0005-0000-0000-000002000000}"/>
    <cellStyle name="Comma 2 2" xfId="4" xr:uid="{00000000-0005-0000-0000-000003000000}"/>
    <cellStyle name="Comma 2 3" xfId="20" xr:uid="{00000000-0005-0000-0000-000004000000}"/>
    <cellStyle name="Comma 20 2" xfId="46" xr:uid="{00000000-0005-0000-0000-000005000000}"/>
    <cellStyle name="Comma 24" xfId="40" xr:uid="{00000000-0005-0000-0000-000006000000}"/>
    <cellStyle name="Comma 3" xfId="3" xr:uid="{00000000-0005-0000-0000-000007000000}"/>
    <cellStyle name="Comma 3 2" xfId="22" xr:uid="{00000000-0005-0000-0000-000008000000}"/>
    <cellStyle name="Comma 3 2 2" xfId="26" xr:uid="{00000000-0005-0000-0000-000009000000}"/>
    <cellStyle name="Comma 3 2 2 2" xfId="53" xr:uid="{00000000-0005-0000-0000-00000A000000}"/>
    <cellStyle name="Comma 3 3 2" xfId="38" xr:uid="{00000000-0005-0000-0000-00000B000000}"/>
    <cellStyle name="Comma 4" xfId="16" xr:uid="{00000000-0005-0000-0000-00000C000000}"/>
    <cellStyle name="Comma 5" xfId="14" xr:uid="{00000000-0005-0000-0000-00000D000000}"/>
    <cellStyle name="Comma 6" xfId="23" xr:uid="{00000000-0005-0000-0000-00000E000000}"/>
    <cellStyle name="Comma 7" xfId="35" xr:uid="{00000000-0005-0000-0000-00000F000000}"/>
    <cellStyle name="Comma 9 2" xfId="39" xr:uid="{00000000-0005-0000-0000-000010000000}"/>
    <cellStyle name="Comma 9 3 2 2" xfId="41" xr:uid="{00000000-0005-0000-0000-000011000000}"/>
    <cellStyle name="Hyperlink" xfId="33" builtinId="8"/>
    <cellStyle name="Normal" xfId="0" builtinId="0"/>
    <cellStyle name="Normal 10" xfId="45" xr:uid="{00000000-0005-0000-0000-000014000000}"/>
    <cellStyle name="Normal 10 2" xfId="51" xr:uid="{00000000-0005-0000-0000-000015000000}"/>
    <cellStyle name="Normal 13" xfId="17" xr:uid="{00000000-0005-0000-0000-000016000000}"/>
    <cellStyle name="Normal 160" xfId="29" xr:uid="{00000000-0005-0000-0000-000017000000}"/>
    <cellStyle name="Normal 190" xfId="32" xr:uid="{00000000-0005-0000-0000-000018000000}"/>
    <cellStyle name="Normal 2" xfId="9" xr:uid="{00000000-0005-0000-0000-000019000000}"/>
    <cellStyle name="Normal 2 2" xfId="28" xr:uid="{00000000-0005-0000-0000-00001A000000}"/>
    <cellStyle name="Normal 2 3" xfId="11" xr:uid="{00000000-0005-0000-0000-00001B000000}"/>
    <cellStyle name="Normal 2 4" xfId="12" xr:uid="{00000000-0005-0000-0000-00001C000000}"/>
    <cellStyle name="Normal 3" xfId="2" xr:uid="{00000000-0005-0000-0000-00001D000000}"/>
    <cellStyle name="Normal 3 2" xfId="21" xr:uid="{00000000-0005-0000-0000-00001E000000}"/>
    <cellStyle name="Normal 3 2 2" xfId="25" xr:uid="{00000000-0005-0000-0000-00001F000000}"/>
    <cellStyle name="Normal 3 2 2 2" xfId="52" xr:uid="{00000000-0005-0000-0000-000020000000}"/>
    <cellStyle name="Normal 3 2 3" xfId="50" xr:uid="{00000000-0005-0000-0000-000021000000}"/>
    <cellStyle name="Normal 3 4 2" xfId="54" xr:uid="{00000000-0005-0000-0000-000022000000}"/>
    <cellStyle name="Normal 4" xfId="15" xr:uid="{00000000-0005-0000-0000-000023000000}"/>
    <cellStyle name="Normal 4 3" xfId="44" xr:uid="{00000000-0005-0000-0000-000024000000}"/>
    <cellStyle name="Normal 5" xfId="13" xr:uid="{00000000-0005-0000-0000-000025000000}"/>
    <cellStyle name="Normal 5 2" xfId="27" xr:uid="{00000000-0005-0000-0000-000026000000}"/>
    <cellStyle name="Normal 5 3" xfId="37" xr:uid="{00000000-0005-0000-0000-000027000000}"/>
    <cellStyle name="Normal 5 4" xfId="49" xr:uid="{00000000-0005-0000-0000-000028000000}"/>
    <cellStyle name="Normal 6" xfId="34" xr:uid="{00000000-0005-0000-0000-000029000000}"/>
    <cellStyle name="Normal 7" xfId="5" xr:uid="{00000000-0005-0000-0000-00002A000000}"/>
    <cellStyle name="Normal 7 2" xfId="18" xr:uid="{00000000-0005-0000-0000-00002B000000}"/>
    <cellStyle name="Normal 8" xfId="24" xr:uid="{00000000-0005-0000-0000-00002C000000}"/>
    <cellStyle name="Normal 9" xfId="48" xr:uid="{00000000-0005-0000-0000-00002D000000}"/>
    <cellStyle name="Percent 8 2" xfId="42" xr:uid="{00000000-0005-0000-0000-00002E000000}"/>
    <cellStyle name="เครื่องหมายจุลภาค 2" xfId="8" xr:uid="{00000000-0005-0000-0000-00002F000000}"/>
    <cellStyle name="เครื่องหมายจุลภาค_project control 51 _ 8.5.2550 2 2 2" xfId="43" xr:uid="{00000000-0005-0000-0000-000030000000}"/>
    <cellStyle name="ปกติ 2" xfId="7" xr:uid="{00000000-0005-0000-0000-000031000000}"/>
    <cellStyle name="ปกติ 3" xfId="6" xr:uid="{00000000-0005-0000-0000-000032000000}"/>
    <cellStyle name="ปกติ 6" xfId="19" xr:uid="{00000000-0005-0000-0000-000033000000}"/>
    <cellStyle name="ปกติ_25 กันยายน 2549 2" xfId="47" xr:uid="{00000000-0005-0000-0000-000034000000}"/>
    <cellStyle name="ปกติ_เงินอุดหนุนปี 2550 2" xfId="30" xr:uid="{00000000-0005-0000-0000-000035000000}"/>
    <cellStyle name="ปกติ_แบบฟอร์ม ก (เงินอุดหนุน50)" xfId="31" xr:uid="{00000000-0005-0000-0000-000036000000}"/>
  </cellStyles>
  <dxfs count="0"/>
  <tableStyles count="0" defaultTableStyle="TableStyleMedium2" defaultPivotStyle="PivotStyleLight16"/>
  <colors>
    <mruColors>
      <color rgb="FFFFE1E2"/>
      <color rgb="FF0033CC"/>
      <color rgb="FF1F4E78"/>
      <color rgb="FFACEBEA"/>
      <color rgb="FFFFD5D6"/>
      <color rgb="FFFFB3B5"/>
      <color rgb="FF000066"/>
      <color rgb="FFC7F2F1"/>
      <color rgb="FFEAFAFA"/>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styles" Target="styles.xml"/></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24</xdr:col>
      <xdr:colOff>99806</xdr:colOff>
      <xdr:row>0</xdr:row>
      <xdr:rowOff>166066</xdr:rowOff>
    </xdr:from>
    <xdr:ext cx="1460500" cy="35321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2835567" y="166066"/>
          <a:ext cx="1460500" cy="35321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lang="th-TH" sz="1600" b="1">
              <a:latin typeface="TH SarabunPSK" pitchFamily="34" charset="-34"/>
              <a:cs typeface="TH SarabunPSK" pitchFamily="34" charset="-34"/>
            </a:rPr>
            <a:t>เอกสารหมายเลข 6</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xdr:col>
      <xdr:colOff>1285876</xdr:colOff>
      <xdr:row>12</xdr:row>
      <xdr:rowOff>38100</xdr:rowOff>
    </xdr:from>
    <xdr:to>
      <xdr:col>2</xdr:col>
      <xdr:colOff>1133476</xdr:colOff>
      <xdr:row>17</xdr:row>
      <xdr:rowOff>238125</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4343401" y="3990975"/>
          <a:ext cx="1562100" cy="1676400"/>
        </a:xfrm>
        <a:prstGeom prst="roundRect">
          <a:avLst/>
        </a:prstGeom>
        <a:solidFill>
          <a:schemeClr val="bg1"/>
        </a:solidFill>
        <a:ln w="38100">
          <a:solidFill>
            <a:schemeClr val="accent5">
              <a:lumMod val="75000"/>
            </a:schemeClr>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2000" b="1">
              <a:latin typeface="TH SarabunPSK" panose="020B0500040200020003" pitchFamily="34" charset="-34"/>
              <a:cs typeface="TH SarabunPSK" panose="020B0500040200020003" pitchFamily="34" charset="-34"/>
            </a:rPr>
            <a:t>มี </a:t>
          </a:r>
          <a:r>
            <a:rPr lang="en-US" sz="2000" b="1">
              <a:latin typeface="TH SarabunPSK" panose="020B0500040200020003" pitchFamily="34" charset="-34"/>
              <a:cs typeface="TH SarabunPSK" panose="020B0500040200020003" pitchFamily="34" charset="-34"/>
            </a:rPr>
            <a:t>Drop</a:t>
          </a:r>
          <a:r>
            <a:rPr lang="th-TH" sz="2000" b="1">
              <a:latin typeface="TH SarabunPSK" panose="020B0500040200020003" pitchFamily="34" charset="-34"/>
              <a:cs typeface="TH SarabunPSK" panose="020B0500040200020003" pitchFamily="34" charset="-34"/>
            </a:rPr>
            <a:t>-</a:t>
          </a:r>
          <a:r>
            <a:rPr lang="en-US" sz="2000" b="1">
              <a:latin typeface="TH SarabunPSK" panose="020B0500040200020003" pitchFamily="34" charset="-34"/>
              <a:cs typeface="TH SarabunPSK" panose="020B0500040200020003" pitchFamily="34" charset="-34"/>
            </a:rPr>
            <a:t>down list</a:t>
          </a:r>
          <a:r>
            <a:rPr lang="en-US" sz="2000" b="1" baseline="0">
              <a:latin typeface="TH SarabunPSK" panose="020B0500040200020003" pitchFamily="34" charset="-34"/>
              <a:cs typeface="TH SarabunPSK" panose="020B0500040200020003" pitchFamily="34" charset="-34"/>
            </a:rPr>
            <a:t> </a:t>
          </a:r>
          <a:r>
            <a:rPr lang="th-TH" sz="2000" b="1" baseline="0">
              <a:latin typeface="TH SarabunPSK" panose="020B0500040200020003" pitchFamily="34" charset="-34"/>
              <a:cs typeface="TH SarabunPSK" panose="020B0500040200020003" pitchFamily="34" charset="-34"/>
            </a:rPr>
            <a:t>ให้เลือก </a:t>
          </a:r>
        </a:p>
        <a:p>
          <a:pPr algn="ctr"/>
          <a:r>
            <a:rPr lang="th-TH" sz="2000" b="1" baseline="0">
              <a:solidFill>
                <a:sysClr val="windowText" lastClr="000000"/>
              </a:solidFill>
              <a:latin typeface="TH SarabunPSK" panose="020B0500040200020003" pitchFamily="34" charset="-34"/>
              <a:cs typeface="TH SarabunPSK" panose="020B0500040200020003" pitchFamily="34" charset="-34"/>
            </a:rPr>
            <a:t>ห้ามพิมพ์เอง</a:t>
          </a:r>
          <a:endParaRPr lang="th-TH" sz="2000" b="1">
            <a:solidFill>
              <a:sysClr val="windowText" lastClr="000000"/>
            </a:solidFill>
            <a:latin typeface="TH SarabunPSK" panose="020B0500040200020003" pitchFamily="34" charset="-34"/>
            <a:cs typeface="TH SarabunPSK" panose="020B0500040200020003" pitchFamily="34" charset="-34"/>
          </a:endParaRPr>
        </a:p>
      </xdr:txBody>
    </xdr:sp>
    <xdr:clientData/>
  </xdr:twoCellAnchor>
  <xdr:twoCellAnchor>
    <xdr:from>
      <xdr:col>2</xdr:col>
      <xdr:colOff>419100</xdr:colOff>
      <xdr:row>11</xdr:row>
      <xdr:rowOff>19050</xdr:rowOff>
    </xdr:from>
    <xdr:to>
      <xdr:col>2</xdr:col>
      <xdr:colOff>419100</xdr:colOff>
      <xdr:row>12</xdr:row>
      <xdr:rowOff>26334</xdr:rowOff>
    </xdr:to>
    <xdr:cxnSp macro="">
      <xdr:nvCxnSpPr>
        <xdr:cNvPr id="4" name="Straight Arrow Connector 3">
          <a:extLst>
            <a:ext uri="{FF2B5EF4-FFF2-40B4-BE49-F238E27FC236}">
              <a16:creationId xmlns:a16="http://schemas.microsoft.com/office/drawing/2014/main" id="{00000000-0008-0000-0900-000004000000}"/>
            </a:ext>
          </a:extLst>
        </xdr:cNvPr>
        <xdr:cNvCxnSpPr/>
      </xdr:nvCxnSpPr>
      <xdr:spPr>
        <a:xfrm>
          <a:off x="5191125" y="3676650"/>
          <a:ext cx="0" cy="302559"/>
        </a:xfrm>
        <a:prstGeom prst="straightConnector1">
          <a:avLst/>
        </a:prstGeom>
        <a:ln w="19050">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295274</xdr:colOff>
      <xdr:row>7</xdr:row>
      <xdr:rowOff>66676</xdr:rowOff>
    </xdr:from>
    <xdr:ext cx="5210176" cy="533400"/>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12858749" y="2562226"/>
          <a:ext cx="5210176" cy="533400"/>
        </a:xfrm>
        <a:prstGeom prst="roundRect">
          <a:avLst/>
        </a:prstGeom>
        <a:solidFill>
          <a:sysClr val="window" lastClr="FFFFFF"/>
        </a:solidFill>
        <a:ln w="38100">
          <a:solidFill>
            <a:srgbClr val="FF00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1800" b="1">
              <a:latin typeface="TH SarabunPSK" panose="020B0500040200020003" pitchFamily="34" charset="-34"/>
              <a:cs typeface="TH SarabunPSK" panose="020B0500040200020003" pitchFamily="34" charset="-34"/>
            </a:rPr>
            <a:t>ยอดรวมตัวชี้วัดทั้งหมดจะต้องเท่ากับส่วนที่ 3 ข้อ 3.2</a:t>
          </a:r>
          <a:r>
            <a:rPr lang="en-US" sz="1800" b="1">
              <a:latin typeface="TH SarabunPSK" panose="020B0500040200020003" pitchFamily="34" charset="-34"/>
              <a:cs typeface="TH SarabunPSK" panose="020B0500040200020003" pitchFamily="34" charset="-34"/>
            </a:rPr>
            <a:t> </a:t>
          </a:r>
          <a:r>
            <a:rPr lang="th-TH" sz="1800" b="1">
              <a:latin typeface="TH SarabunPSK" panose="020B0500040200020003" pitchFamily="34" charset="-34"/>
              <a:cs typeface="TH SarabunPSK" panose="020B0500040200020003" pitchFamily="34" charset="-34"/>
            </a:rPr>
            <a:t>ของ</a:t>
          </a:r>
          <a:r>
            <a:rPr lang="th-TH" sz="1800" b="1" baseline="0">
              <a:latin typeface="TH SarabunPSK" panose="020B0500040200020003" pitchFamily="34" charset="-34"/>
              <a:cs typeface="TH SarabunPSK" panose="020B0500040200020003" pitchFamily="34" charset="-34"/>
            </a:rPr>
            <a:t>เอกสารหมายเลข 6.2 </a:t>
          </a:r>
          <a:endParaRPr lang="th-TH" sz="1800" b="1">
            <a:solidFill>
              <a:schemeClr val="accent1">
                <a:lumMod val="75000"/>
              </a:schemeClr>
            </a:solidFill>
            <a:latin typeface="TH SarabunPSK" panose="020B0500040200020003" pitchFamily="34" charset="-34"/>
            <a:cs typeface="TH SarabunPSK" panose="020B0500040200020003" pitchFamily="34" charset="-34"/>
          </a:endParaRPr>
        </a:p>
      </xdr:txBody>
    </xdr:sp>
    <xdr:clientData/>
  </xdr:oneCellAnchor>
  <xdr:twoCellAnchor>
    <xdr:from>
      <xdr:col>1</xdr:col>
      <xdr:colOff>95250</xdr:colOff>
      <xdr:row>6</xdr:row>
      <xdr:rowOff>190500</xdr:rowOff>
    </xdr:from>
    <xdr:to>
      <xdr:col>1</xdr:col>
      <xdr:colOff>1552575</xdr:colOff>
      <xdr:row>10</xdr:row>
      <xdr:rowOff>257175</xdr:rowOff>
    </xdr:to>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3152775" y="2390775"/>
          <a:ext cx="1457325" cy="1228725"/>
        </a:xfrm>
        <a:prstGeom prst="roundRect">
          <a:avLst/>
        </a:prstGeom>
        <a:solidFill>
          <a:schemeClr val="bg1"/>
        </a:solidFill>
        <a:ln w="38100">
          <a:solidFill>
            <a:srgbClr val="FF66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2000" b="1">
              <a:latin typeface="TH SarabunPSK" panose="020B0500040200020003" pitchFamily="34" charset="-34"/>
              <a:cs typeface="TH SarabunPSK" panose="020B0500040200020003" pitchFamily="34" charset="-34"/>
            </a:rPr>
            <a:t>ถ้าไม่มีกิจกรรมไม่ต้องกรอกข้อมูลในช่องนี้</a:t>
          </a:r>
          <a:endParaRPr lang="th-TH" sz="2000" b="1">
            <a:solidFill>
              <a:sysClr val="windowText" lastClr="000000"/>
            </a:solidFill>
            <a:latin typeface="TH SarabunPSK" panose="020B0500040200020003" pitchFamily="34" charset="-34"/>
            <a:cs typeface="TH SarabunPSK" panose="020B0500040200020003" pitchFamily="34" charset="-34"/>
          </a:endParaRPr>
        </a:p>
      </xdr:txBody>
    </xdr:sp>
    <xdr:clientData/>
  </xdr:twoCellAnchor>
  <xdr:twoCellAnchor>
    <xdr:from>
      <xdr:col>1</xdr:col>
      <xdr:colOff>790575</xdr:colOff>
      <xdr:row>4</xdr:row>
      <xdr:rowOff>38100</xdr:rowOff>
    </xdr:from>
    <xdr:to>
      <xdr:col>1</xdr:col>
      <xdr:colOff>800100</xdr:colOff>
      <xdr:row>6</xdr:row>
      <xdr:rowOff>171450</xdr:rowOff>
    </xdr:to>
    <xdr:cxnSp macro="">
      <xdr:nvCxnSpPr>
        <xdr:cNvPr id="7" name="Straight Arrow Connector 6">
          <a:extLst>
            <a:ext uri="{FF2B5EF4-FFF2-40B4-BE49-F238E27FC236}">
              <a16:creationId xmlns:a16="http://schemas.microsoft.com/office/drawing/2014/main" id="{00000000-0008-0000-0900-000007000000}"/>
            </a:ext>
          </a:extLst>
        </xdr:cNvPr>
        <xdr:cNvCxnSpPr/>
      </xdr:nvCxnSpPr>
      <xdr:spPr>
        <a:xfrm>
          <a:off x="3848100" y="1352550"/>
          <a:ext cx="9525" cy="1019175"/>
        </a:xfrm>
        <a:prstGeom prst="straightConnector1">
          <a:avLst/>
        </a:prstGeom>
        <a:ln w="19050">
          <a:solidFill>
            <a:srgbClr val="FF66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66675</xdr:colOff>
      <xdr:row>0</xdr:row>
      <xdr:rowOff>123825</xdr:rowOff>
    </xdr:from>
    <xdr:ext cx="1460500" cy="353219"/>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13887450" y="123825"/>
          <a:ext cx="1460500" cy="35321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lang="th-TH" sz="1600" b="1">
              <a:latin typeface="TH SarabunPSK" pitchFamily="34" charset="-34"/>
              <a:cs typeface="TH SarabunPSK" pitchFamily="34" charset="-34"/>
            </a:rPr>
            <a:t>เอกสารหมายเลข 6.4</a:t>
          </a:r>
        </a:p>
      </xdr:txBody>
    </xdr:sp>
    <xdr:clientData/>
  </xdr:oneCellAnchor>
  <xdr:oneCellAnchor>
    <xdr:from>
      <xdr:col>3</xdr:col>
      <xdr:colOff>47624</xdr:colOff>
      <xdr:row>6</xdr:row>
      <xdr:rowOff>266700</xdr:rowOff>
    </xdr:from>
    <xdr:ext cx="5514975" cy="990600"/>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5981699" y="2466975"/>
          <a:ext cx="5514975" cy="990600"/>
        </a:xfrm>
        <a:prstGeom prst="roundRect">
          <a:avLst/>
        </a:prstGeom>
        <a:solidFill>
          <a:schemeClr val="bg1"/>
        </a:solidFill>
        <a:ln w="38100">
          <a:solidFill>
            <a:schemeClr val="accent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l"/>
          <a:r>
            <a:rPr lang="th-TH" sz="1600" b="1" u="none">
              <a:solidFill>
                <a:sysClr val="windowText" lastClr="000000"/>
              </a:solidFill>
              <a:latin typeface="TH SarabunPSK" panose="020B0500040200020003" pitchFamily="34" charset="-34"/>
              <a:cs typeface="TH SarabunPSK" panose="020B0500040200020003" pitchFamily="34" charset="-34"/>
            </a:rPr>
            <a:t>การพิมพ์ข้อความที่มีการต่อเนื่องกัน ให้พิมพ์ภายในช่องเดียวกัน (ห้าม </a:t>
          </a:r>
          <a:r>
            <a:rPr lang="en-US" sz="1600" b="1" u="none">
              <a:solidFill>
                <a:sysClr val="windowText" lastClr="000000"/>
              </a:solidFill>
              <a:latin typeface="TH SarabunPSK" panose="020B0500040200020003" pitchFamily="34" charset="-34"/>
              <a:cs typeface="TH SarabunPSK" panose="020B0500040200020003" pitchFamily="34" charset="-34"/>
            </a:rPr>
            <a:t>Enter </a:t>
          </a:r>
          <a:r>
            <a:rPr lang="th-TH" sz="1600" b="1" u="none">
              <a:solidFill>
                <a:sysClr val="windowText" lastClr="000000"/>
              </a:solidFill>
              <a:latin typeface="TH SarabunPSK" panose="020B0500040200020003" pitchFamily="34" charset="-34"/>
              <a:cs typeface="TH SarabunPSK" panose="020B0500040200020003" pitchFamily="34" charset="-34"/>
            </a:rPr>
            <a:t>ลงมาอีกช่อง)</a:t>
          </a:r>
          <a:r>
            <a:rPr lang="en-US" sz="1600" b="1" u="none">
              <a:solidFill>
                <a:sysClr val="windowText" lastClr="000000"/>
              </a:solidFill>
              <a:latin typeface="TH SarabunPSK" panose="020B0500040200020003" pitchFamily="34" charset="-34"/>
              <a:cs typeface="TH SarabunPSK" panose="020B0500040200020003" pitchFamily="34" charset="-34"/>
            </a:rPr>
            <a:t> </a:t>
          </a:r>
        </a:p>
        <a:p>
          <a:pPr algn="l"/>
          <a:r>
            <a:rPr lang="th-TH" sz="1600" b="1" u="none">
              <a:solidFill>
                <a:sysClr val="windowText" lastClr="000000"/>
              </a:solidFill>
              <a:latin typeface="TH SarabunPSK" panose="020B0500040200020003" pitchFamily="34" charset="-34"/>
              <a:cs typeface="TH SarabunPSK" panose="020B0500040200020003" pitchFamily="34" charset="-34"/>
            </a:rPr>
            <a:t>และปรับการจัดรูปแบบเซลล์ (</a:t>
          </a:r>
          <a:r>
            <a:rPr lang="en-US" sz="1600" b="1" u="none">
              <a:solidFill>
                <a:sysClr val="windowText" lastClr="000000"/>
              </a:solidFill>
              <a:latin typeface="TH SarabunPSK" panose="020B0500040200020003" pitchFamily="34" charset="-34"/>
              <a:cs typeface="TH SarabunPSK" panose="020B0500040200020003" pitchFamily="34" charset="-34"/>
            </a:rPr>
            <a:t>Format Cell) &gt; </a:t>
          </a:r>
          <a:r>
            <a:rPr lang="th-TH" sz="1600" b="1" u="none">
              <a:solidFill>
                <a:sysClr val="windowText" lastClr="000000"/>
              </a:solidFill>
              <a:latin typeface="TH SarabunPSK" panose="020B0500040200020003" pitchFamily="34" charset="-34"/>
              <a:cs typeface="TH SarabunPSK" panose="020B0500040200020003" pitchFamily="34" charset="-34"/>
            </a:rPr>
            <a:t>เลือกการจัดตำแหน่ง (</a:t>
          </a:r>
          <a:r>
            <a:rPr lang="en-US" sz="1600" b="1" u="none">
              <a:solidFill>
                <a:sysClr val="windowText" lastClr="000000"/>
              </a:solidFill>
              <a:latin typeface="TH SarabunPSK" panose="020B0500040200020003" pitchFamily="34" charset="-34"/>
              <a:cs typeface="TH SarabunPSK" panose="020B0500040200020003" pitchFamily="34" charset="-34"/>
            </a:rPr>
            <a:t>Alignment) </a:t>
          </a:r>
          <a:br>
            <a:rPr lang="en-US" sz="1600" b="1" u="none">
              <a:solidFill>
                <a:sysClr val="windowText" lastClr="000000"/>
              </a:solidFill>
              <a:latin typeface="TH SarabunPSK" panose="020B0500040200020003" pitchFamily="34" charset="-34"/>
              <a:cs typeface="TH SarabunPSK" panose="020B0500040200020003" pitchFamily="34" charset="-34"/>
            </a:rPr>
          </a:br>
          <a:r>
            <a:rPr lang="en-US" sz="1600" b="1" u="none">
              <a:solidFill>
                <a:sysClr val="windowText" lastClr="000000"/>
              </a:solidFill>
              <a:latin typeface="TH SarabunPSK" panose="020B0500040200020003" pitchFamily="34" charset="-34"/>
              <a:cs typeface="TH SarabunPSK" panose="020B0500040200020003" pitchFamily="34" charset="-34"/>
            </a:rPr>
            <a:t>&gt; </a:t>
          </a:r>
          <a:r>
            <a:rPr lang="th-TH" sz="1600" b="1" u="none">
              <a:solidFill>
                <a:sysClr val="windowText" lastClr="000000"/>
              </a:solidFill>
              <a:latin typeface="TH SarabunPSK" panose="020B0500040200020003" pitchFamily="34" charset="-34"/>
              <a:cs typeface="TH SarabunPSK" panose="020B0500040200020003" pitchFamily="34" charset="-34"/>
            </a:rPr>
            <a:t>การตัดข้อความ (</a:t>
          </a:r>
          <a:r>
            <a:rPr lang="en-US" sz="1600" b="1" u="none">
              <a:solidFill>
                <a:sysClr val="windowText" lastClr="000000"/>
              </a:solidFill>
              <a:latin typeface="TH SarabunPSK" panose="020B0500040200020003" pitchFamily="34" charset="-34"/>
              <a:cs typeface="TH SarabunPSK" panose="020B0500040200020003" pitchFamily="34" charset="-34"/>
            </a:rPr>
            <a:t>Wrap Text)</a:t>
          </a:r>
          <a:endParaRPr lang="th-TH" sz="1600" b="1" u="none">
            <a:solidFill>
              <a:sysClr val="windowText" lastClr="000000"/>
            </a:solidFill>
            <a:latin typeface="TH SarabunPSK" panose="020B0500040200020003" pitchFamily="34" charset="-34"/>
            <a:cs typeface="TH SarabunPSK" panose="020B0500040200020003" pitchFamily="34" charset="-34"/>
          </a:endParaRPr>
        </a:p>
      </xdr:txBody>
    </xdr:sp>
    <xdr:clientData/>
  </xdr:oneCellAnchor>
  <xdr:twoCellAnchor>
    <xdr:from>
      <xdr:col>3</xdr:col>
      <xdr:colOff>1419225</xdr:colOff>
      <xdr:row>5</xdr:row>
      <xdr:rowOff>238125</xdr:rowOff>
    </xdr:from>
    <xdr:to>
      <xdr:col>3</xdr:col>
      <xdr:colOff>1419225</xdr:colOff>
      <xdr:row>6</xdr:row>
      <xdr:rowOff>245409</xdr:rowOff>
    </xdr:to>
    <xdr:cxnSp macro="">
      <xdr:nvCxnSpPr>
        <xdr:cNvPr id="10" name="Straight Arrow Connector 9">
          <a:extLst>
            <a:ext uri="{FF2B5EF4-FFF2-40B4-BE49-F238E27FC236}">
              <a16:creationId xmlns:a16="http://schemas.microsoft.com/office/drawing/2014/main" id="{00000000-0008-0000-0900-00000A000000}"/>
            </a:ext>
          </a:extLst>
        </xdr:cNvPr>
        <xdr:cNvCxnSpPr/>
      </xdr:nvCxnSpPr>
      <xdr:spPr>
        <a:xfrm>
          <a:off x="7353300" y="2143125"/>
          <a:ext cx="0" cy="302559"/>
        </a:xfrm>
        <a:prstGeom prst="straightConnector1">
          <a:avLst/>
        </a:prstGeom>
        <a:ln w="1905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390525</xdr:colOff>
      <xdr:row>6</xdr:row>
      <xdr:rowOff>0</xdr:rowOff>
    </xdr:from>
    <xdr:to>
      <xdr:col>17</xdr:col>
      <xdr:colOff>390525</xdr:colOff>
      <xdr:row>7</xdr:row>
      <xdr:rowOff>7284</xdr:rowOff>
    </xdr:to>
    <xdr:cxnSp macro="">
      <xdr:nvCxnSpPr>
        <xdr:cNvPr id="11" name="Straight Arrow Connector 10">
          <a:extLst>
            <a:ext uri="{FF2B5EF4-FFF2-40B4-BE49-F238E27FC236}">
              <a16:creationId xmlns:a16="http://schemas.microsoft.com/office/drawing/2014/main" id="{00000000-0008-0000-0900-00000B000000}"/>
            </a:ext>
          </a:extLst>
        </xdr:cNvPr>
        <xdr:cNvCxnSpPr/>
      </xdr:nvCxnSpPr>
      <xdr:spPr>
        <a:xfrm>
          <a:off x="15049500" y="2200275"/>
          <a:ext cx="0" cy="302559"/>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1057275</xdr:colOff>
      <xdr:row>0</xdr:row>
      <xdr:rowOff>114300</xdr:rowOff>
    </xdr:from>
    <xdr:ext cx="1363518" cy="314325"/>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800975" y="114300"/>
          <a:ext cx="1363518" cy="31432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lang="th-TH" sz="1600" b="1">
              <a:latin typeface="TH SarabunPSK" pitchFamily="34" charset="-34"/>
              <a:cs typeface="TH SarabunPSK" pitchFamily="34" charset="-34"/>
            </a:rPr>
            <a:t>เอกสารหมายเลข 6</a:t>
          </a:r>
          <a:r>
            <a:rPr lang="en-US" sz="1600" b="1">
              <a:latin typeface="TH SarabunPSK" pitchFamily="34" charset="-34"/>
              <a:cs typeface="TH SarabunPSK" pitchFamily="34" charset="-34"/>
            </a:rPr>
            <a:t>.1</a:t>
          </a:r>
          <a:endParaRPr lang="th-TH" sz="1600" b="1">
            <a:latin typeface="TH SarabunPSK" pitchFamily="34" charset="-34"/>
            <a:cs typeface="TH SarabunPSK" pitchFamily="34" charset="-34"/>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11</xdr:col>
      <xdr:colOff>276786</xdr:colOff>
      <xdr:row>0</xdr:row>
      <xdr:rowOff>93609</xdr:rowOff>
    </xdr:from>
    <xdr:to>
      <xdr:col>12</xdr:col>
      <xdr:colOff>792562</xdr:colOff>
      <xdr:row>0</xdr:row>
      <xdr:rowOff>366784</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922374" y="93609"/>
          <a:ext cx="1434659" cy="2731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900"/>
            </a:lnSpc>
          </a:pPr>
          <a:r>
            <a:rPr lang="th-TH" sz="1600" b="1">
              <a:latin typeface="TH SarabunPSK" pitchFamily="34" charset="-34"/>
              <a:cs typeface="TH SarabunPSK" pitchFamily="34" charset="-34"/>
            </a:rPr>
            <a:t>เอกสารหมายเลข 6.2</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84</xdr:col>
      <xdr:colOff>0</xdr:colOff>
      <xdr:row>0</xdr:row>
      <xdr:rowOff>124238</xdr:rowOff>
    </xdr:from>
    <xdr:ext cx="1416407" cy="321469"/>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1512045" y="124238"/>
          <a:ext cx="1416407" cy="32146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lang="th-TH" sz="1600" b="1">
              <a:latin typeface="TH SarabunPSK" pitchFamily="34" charset="-34"/>
              <a:cs typeface="TH SarabunPSK" pitchFamily="34" charset="-34"/>
            </a:rPr>
            <a:t>เอกสารหมายเลข 6.3</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15</xdr:col>
      <xdr:colOff>38100</xdr:colOff>
      <xdr:row>0</xdr:row>
      <xdr:rowOff>95250</xdr:rowOff>
    </xdr:from>
    <xdr:ext cx="1460500" cy="353219"/>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2763500" y="95250"/>
          <a:ext cx="1460500" cy="35321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lang="th-TH" sz="1600" b="1">
              <a:latin typeface="TH SarabunPSK" pitchFamily="34" charset="-34"/>
              <a:cs typeface="TH SarabunPSK" pitchFamily="34" charset="-34"/>
            </a:rPr>
            <a:t>เอกสารหมายเลข 6.4</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11</xdr:col>
      <xdr:colOff>17319</xdr:colOff>
      <xdr:row>0</xdr:row>
      <xdr:rowOff>21648</xdr:rowOff>
    </xdr:from>
    <xdr:ext cx="1363518" cy="290079"/>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0771044" y="21648"/>
          <a:ext cx="1363518" cy="29007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lang="th-TH" sz="1600" b="1">
              <a:latin typeface="TH SarabunPSK" pitchFamily="34" charset="-34"/>
              <a:cs typeface="TH SarabunPSK" pitchFamily="34" charset="-34"/>
            </a:rPr>
            <a:t>เอกสารหมายเลข 6.5</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24</xdr:col>
      <xdr:colOff>66675</xdr:colOff>
      <xdr:row>0</xdr:row>
      <xdr:rowOff>66675</xdr:rowOff>
    </xdr:from>
    <xdr:ext cx="1460500" cy="353219"/>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6944975" y="66675"/>
          <a:ext cx="1460500" cy="35321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lang="th-TH" sz="1600" b="1">
              <a:latin typeface="TH SarabunPSK" pitchFamily="34" charset="-34"/>
              <a:cs typeface="TH SarabunPSK" pitchFamily="34" charset="-34"/>
            </a:rPr>
            <a:t>เอกสารหมายเลข 6</a:t>
          </a:r>
        </a:p>
      </xdr:txBody>
    </xdr:sp>
    <xdr:clientData/>
  </xdr:oneCellAnchor>
  <xdr:twoCellAnchor>
    <xdr:from>
      <xdr:col>12</xdr:col>
      <xdr:colOff>438150</xdr:colOff>
      <xdr:row>5</xdr:row>
      <xdr:rowOff>47625</xdr:rowOff>
    </xdr:from>
    <xdr:to>
      <xdr:col>16</xdr:col>
      <xdr:colOff>85725</xdr:colOff>
      <xdr:row>14</xdr:row>
      <xdr:rowOff>85725</xdr:rowOff>
    </xdr:to>
    <xdr:sp macro="" textlink="">
      <xdr:nvSpPr>
        <xdr:cNvPr id="3" name="Rectangle 2">
          <a:extLst>
            <a:ext uri="{FF2B5EF4-FFF2-40B4-BE49-F238E27FC236}">
              <a16:creationId xmlns:a16="http://schemas.microsoft.com/office/drawing/2014/main" id="{00000000-0008-0000-0600-000003000000}"/>
            </a:ext>
          </a:extLst>
        </xdr:cNvPr>
        <xdr:cNvSpPr/>
      </xdr:nvSpPr>
      <xdr:spPr>
        <a:xfrm>
          <a:off x="23307675" y="2076450"/>
          <a:ext cx="5191125" cy="2714625"/>
        </a:xfrm>
        <a:prstGeom prst="rect">
          <a:avLst/>
        </a:prstGeom>
        <a:noFill/>
        <a:ln w="38100">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13</xdr:col>
      <xdr:colOff>1007534</xdr:colOff>
      <xdr:row>14</xdr:row>
      <xdr:rowOff>104775</xdr:rowOff>
    </xdr:from>
    <xdr:to>
      <xdr:col>13</xdr:col>
      <xdr:colOff>1007534</xdr:colOff>
      <xdr:row>16</xdr:row>
      <xdr:rowOff>19050</xdr:rowOff>
    </xdr:to>
    <xdr:cxnSp macro="">
      <xdr:nvCxnSpPr>
        <xdr:cNvPr id="5" name="Straight Arrow Connector 4">
          <a:extLst>
            <a:ext uri="{FF2B5EF4-FFF2-40B4-BE49-F238E27FC236}">
              <a16:creationId xmlns:a16="http://schemas.microsoft.com/office/drawing/2014/main" id="{00000000-0008-0000-0600-000005000000}"/>
            </a:ext>
          </a:extLst>
        </xdr:cNvPr>
        <xdr:cNvCxnSpPr/>
      </xdr:nvCxnSpPr>
      <xdr:spPr>
        <a:xfrm>
          <a:off x="25148117" y="4824942"/>
          <a:ext cx="0" cy="506941"/>
        </a:xfrm>
        <a:prstGeom prst="straightConnector1">
          <a:avLst/>
        </a:prstGeom>
        <a:ln w="19050">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2418592</xdr:colOff>
      <xdr:row>16</xdr:row>
      <xdr:rowOff>29935</xdr:rowOff>
    </xdr:from>
    <xdr:ext cx="4637316" cy="1694090"/>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22833842" y="5342768"/>
          <a:ext cx="4637316" cy="1694090"/>
        </a:xfrm>
        <a:prstGeom prst="roundRect">
          <a:avLst/>
        </a:prstGeom>
        <a:solidFill>
          <a:schemeClr val="bg1"/>
        </a:solidFill>
        <a:ln w="38100">
          <a:solidFill>
            <a:sysClr val="windowText" lastClr="0000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2000" b="1">
              <a:latin typeface="TH SarabunPSK" panose="020B0500040200020003" pitchFamily="34" charset="-34"/>
              <a:cs typeface="TH SarabunPSK" panose="020B0500040200020003" pitchFamily="34" charset="-34"/>
            </a:rPr>
            <a:t>ยอดรวม</a:t>
          </a:r>
          <a:r>
            <a:rPr lang="th-TH" sz="2000" b="1" u="sng">
              <a:latin typeface="TH SarabunPSK" panose="020B0500040200020003" pitchFamily="34" charset="-34"/>
              <a:cs typeface="TH SarabunPSK" panose="020B0500040200020003" pitchFamily="34" charset="-34"/>
            </a:rPr>
            <a:t>อุดหนุนอื่น</a:t>
          </a:r>
          <a:r>
            <a:rPr lang="th-TH" sz="2000" b="1">
              <a:latin typeface="TH SarabunPSK" panose="020B0500040200020003" pitchFamily="34" charset="-34"/>
              <a:cs typeface="TH SarabunPSK" panose="020B0500040200020003" pitchFamily="34" charset="-34"/>
            </a:rPr>
            <a:t>ในเอกสารหมายเลข 6</a:t>
          </a:r>
          <a:r>
            <a:rPr lang="th-TH" sz="2000" b="1" baseline="0">
              <a:latin typeface="TH SarabunPSK" panose="020B0500040200020003" pitchFamily="34" charset="-34"/>
              <a:cs typeface="TH SarabunPSK" panose="020B0500040200020003" pitchFamily="34" charset="-34"/>
            </a:rPr>
            <a:t> </a:t>
          </a:r>
          <a:r>
            <a:rPr lang="th-TH" sz="2000" b="1">
              <a:latin typeface="TH SarabunPSK" panose="020B0500040200020003" pitchFamily="34" charset="-34"/>
              <a:cs typeface="TH SarabunPSK" panose="020B0500040200020003" pitchFamily="34" charset="-34"/>
            </a:rPr>
            <a:t>นี้ </a:t>
          </a:r>
          <a:br>
            <a:rPr lang="th-TH" sz="2000" b="1">
              <a:latin typeface="TH SarabunPSK" panose="020B0500040200020003" pitchFamily="34" charset="-34"/>
              <a:cs typeface="TH SarabunPSK" panose="020B0500040200020003" pitchFamily="34" charset="-34"/>
            </a:rPr>
          </a:br>
          <a:r>
            <a:rPr lang="th-TH" sz="2000" b="1">
              <a:latin typeface="TH SarabunPSK" panose="020B0500040200020003" pitchFamily="34" charset="-34"/>
              <a:cs typeface="TH SarabunPSK" panose="020B0500040200020003" pitchFamily="34" charset="-34"/>
            </a:rPr>
            <a:t>จะต้องเท่ากับยอด</a:t>
          </a:r>
          <a:r>
            <a:rPr lang="th-TH" sz="2000" b="1" u="sng">
              <a:latin typeface="TH SarabunPSK" panose="020B0500040200020003" pitchFamily="34" charset="-34"/>
              <a:cs typeface="TH SarabunPSK" panose="020B0500040200020003" pitchFamily="34" charset="-34"/>
            </a:rPr>
            <a:t>อุดหนุนอื่น</a:t>
          </a:r>
          <a:r>
            <a:rPr lang="th-TH" sz="2000" b="1" baseline="0">
              <a:latin typeface="TH SarabunPSK" panose="020B0500040200020003" pitchFamily="34" charset="-34"/>
              <a:cs typeface="TH SarabunPSK" panose="020B0500040200020003" pitchFamily="34" charset="-34"/>
            </a:rPr>
            <a:t>ในเอกสารหมายเลข </a:t>
          </a:r>
          <a:r>
            <a:rPr lang="en-US" sz="2000" b="1" baseline="0">
              <a:latin typeface="TH SarabunPSK" panose="020B0500040200020003" pitchFamily="34" charset="-34"/>
              <a:cs typeface="TH SarabunPSK" panose="020B0500040200020003" pitchFamily="34" charset="-34"/>
            </a:rPr>
            <a:t>4</a:t>
          </a:r>
          <a:r>
            <a:rPr lang="th-TH" sz="2000" b="1" baseline="0">
              <a:latin typeface="TH SarabunPSK" panose="020B0500040200020003" pitchFamily="34" charset="-34"/>
              <a:cs typeface="TH SarabunPSK" panose="020B0500040200020003" pitchFamily="34" charset="-34"/>
            </a:rPr>
            <a:t> </a:t>
          </a:r>
        </a:p>
        <a:p>
          <a:pPr algn="ctr"/>
          <a:r>
            <a:rPr lang="th-TH" sz="2000" b="1" baseline="0">
              <a:solidFill>
                <a:schemeClr val="accent1">
                  <a:lumMod val="75000"/>
                </a:schemeClr>
              </a:solidFill>
              <a:latin typeface="TH SarabunPSK" panose="020B0500040200020003" pitchFamily="34" charset="-34"/>
              <a:cs typeface="TH SarabunPSK" panose="020B0500040200020003" pitchFamily="34" charset="-34"/>
            </a:rPr>
            <a:t>ในผลผลิต และยุทธศาสตร์เดียวกัน </a:t>
          </a:r>
          <a:br>
            <a:rPr lang="th-TH" sz="2000" b="1" baseline="0">
              <a:latin typeface="TH SarabunPSK" panose="020B0500040200020003" pitchFamily="34" charset="-34"/>
              <a:cs typeface="TH SarabunPSK" panose="020B0500040200020003" pitchFamily="34" charset="-34"/>
            </a:rPr>
          </a:br>
          <a:r>
            <a:rPr lang="th-TH" sz="2000" b="1" baseline="0">
              <a:solidFill>
                <a:sysClr val="windowText" lastClr="000000"/>
              </a:solidFill>
              <a:latin typeface="TH SarabunPSK" panose="020B0500040200020003" pitchFamily="34" charset="-34"/>
              <a:cs typeface="TH SarabunPSK" panose="020B0500040200020003" pitchFamily="34" charset="-34"/>
            </a:rPr>
            <a:t>รายการอื่นๆ ก็เช่นเดียวกัน</a:t>
          </a:r>
          <a:endParaRPr lang="th-TH" sz="2000" b="1">
            <a:solidFill>
              <a:sysClr val="windowText" lastClr="000000"/>
            </a:solidFill>
            <a:latin typeface="TH SarabunPSK" panose="020B0500040200020003" pitchFamily="34" charset="-34"/>
            <a:cs typeface="TH SarabunPSK" panose="020B0500040200020003" pitchFamily="34" charset="-34"/>
          </a:endParaRPr>
        </a:p>
      </xdr:txBody>
    </xdr:sp>
    <xdr:clientData/>
  </xdr:oneCellAnchor>
  <xdr:twoCellAnchor>
    <xdr:from>
      <xdr:col>0</xdr:col>
      <xdr:colOff>78441</xdr:colOff>
      <xdr:row>2</xdr:row>
      <xdr:rowOff>771525</xdr:rowOff>
    </xdr:from>
    <xdr:to>
      <xdr:col>1</xdr:col>
      <xdr:colOff>1383367</xdr:colOff>
      <xdr:row>11</xdr:row>
      <xdr:rowOff>9525</xdr:rowOff>
    </xdr:to>
    <xdr:sp macro="" textlink="">
      <xdr:nvSpPr>
        <xdr:cNvPr id="8" name="Rectangle 7">
          <a:extLst>
            <a:ext uri="{FF2B5EF4-FFF2-40B4-BE49-F238E27FC236}">
              <a16:creationId xmlns:a16="http://schemas.microsoft.com/office/drawing/2014/main" id="{00000000-0008-0000-0600-000008000000}"/>
            </a:ext>
          </a:extLst>
        </xdr:cNvPr>
        <xdr:cNvSpPr/>
      </xdr:nvSpPr>
      <xdr:spPr>
        <a:xfrm>
          <a:off x="78441" y="1410260"/>
          <a:ext cx="5103720" cy="2364441"/>
        </a:xfrm>
        <a:prstGeom prst="rect">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1</xdr:col>
      <xdr:colOff>600074</xdr:colOff>
      <xdr:row>14</xdr:row>
      <xdr:rowOff>191859</xdr:rowOff>
    </xdr:from>
    <xdr:to>
      <xdr:col>5</xdr:col>
      <xdr:colOff>933450</xdr:colOff>
      <xdr:row>17</xdr:row>
      <xdr:rowOff>228599</xdr:rowOff>
    </xdr:to>
    <xdr:sp macro="" textlink="">
      <xdr:nvSpPr>
        <xdr:cNvPr id="10" name="TextBox 9">
          <a:extLst>
            <a:ext uri="{FF2B5EF4-FFF2-40B4-BE49-F238E27FC236}">
              <a16:creationId xmlns:a16="http://schemas.microsoft.com/office/drawing/2014/main" id="{00000000-0008-0000-0600-00000A000000}"/>
            </a:ext>
          </a:extLst>
        </xdr:cNvPr>
        <xdr:cNvSpPr txBox="1"/>
      </xdr:nvSpPr>
      <xdr:spPr>
        <a:xfrm>
          <a:off x="5267324" y="4859109"/>
          <a:ext cx="4991101" cy="922565"/>
        </a:xfrm>
        <a:prstGeom prst="roundRect">
          <a:avLst/>
        </a:prstGeom>
        <a:solidFill>
          <a:schemeClr val="bg1"/>
        </a:solidFill>
        <a:ln w="38100">
          <a:solidFill>
            <a:schemeClr val="tx2"/>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2000" b="1">
              <a:latin typeface="TH SarabunPSK" panose="020B0500040200020003" pitchFamily="34" charset="-34"/>
              <a:cs typeface="TH SarabunPSK" panose="020B0500040200020003" pitchFamily="34" charset="-34"/>
            </a:rPr>
            <a:t>มี </a:t>
          </a:r>
          <a:r>
            <a:rPr lang="en-US" sz="2000" b="1">
              <a:latin typeface="TH SarabunPSK" panose="020B0500040200020003" pitchFamily="34" charset="-34"/>
              <a:cs typeface="TH SarabunPSK" panose="020B0500040200020003" pitchFamily="34" charset="-34"/>
            </a:rPr>
            <a:t>Drop</a:t>
          </a:r>
          <a:r>
            <a:rPr lang="th-TH" sz="2000" b="1">
              <a:latin typeface="TH SarabunPSK" panose="020B0500040200020003" pitchFamily="34" charset="-34"/>
              <a:cs typeface="TH SarabunPSK" panose="020B0500040200020003" pitchFamily="34" charset="-34"/>
            </a:rPr>
            <a:t>-</a:t>
          </a:r>
          <a:r>
            <a:rPr lang="en-US" sz="2000" b="1">
              <a:latin typeface="TH SarabunPSK" panose="020B0500040200020003" pitchFamily="34" charset="-34"/>
              <a:cs typeface="TH SarabunPSK" panose="020B0500040200020003" pitchFamily="34" charset="-34"/>
            </a:rPr>
            <a:t>down list</a:t>
          </a:r>
          <a:r>
            <a:rPr lang="en-US" sz="2000" b="1" baseline="0">
              <a:latin typeface="TH SarabunPSK" panose="020B0500040200020003" pitchFamily="34" charset="-34"/>
              <a:cs typeface="TH SarabunPSK" panose="020B0500040200020003" pitchFamily="34" charset="-34"/>
            </a:rPr>
            <a:t> </a:t>
          </a:r>
          <a:r>
            <a:rPr lang="th-TH" sz="2000" b="1" baseline="0">
              <a:latin typeface="TH SarabunPSK" panose="020B0500040200020003" pitchFamily="34" charset="-34"/>
              <a:cs typeface="TH SarabunPSK" panose="020B0500040200020003" pitchFamily="34" charset="-34"/>
            </a:rPr>
            <a:t>ให้เลือก </a:t>
          </a:r>
          <a:r>
            <a:rPr lang="th-TH" sz="2000" b="1" baseline="0">
              <a:solidFill>
                <a:srgbClr val="C00000"/>
              </a:solidFill>
              <a:latin typeface="TH SarabunPSK" panose="020B0500040200020003" pitchFamily="34" charset="-34"/>
              <a:cs typeface="TH SarabunPSK" panose="020B0500040200020003" pitchFamily="34" charset="-34"/>
            </a:rPr>
            <a:t>ห้ามพิมพ์เอง </a:t>
          </a:r>
          <a:r>
            <a:rPr lang="th-TH" sz="2000" b="1" baseline="0">
              <a:solidFill>
                <a:sysClr val="windowText" lastClr="000000"/>
              </a:solidFill>
              <a:latin typeface="TH SarabunPSK" panose="020B0500040200020003" pitchFamily="34" charset="-34"/>
              <a:cs typeface="TH SarabunPSK" panose="020B0500040200020003" pitchFamily="34" charset="-34"/>
            </a:rPr>
            <a:t>และเลือกข้อมูลให้ครบถ้วน</a:t>
          </a:r>
          <a:endParaRPr lang="th-TH" sz="2000" b="1">
            <a:solidFill>
              <a:sysClr val="windowText" lastClr="000000"/>
            </a:solidFill>
            <a:latin typeface="TH SarabunPSK" panose="020B0500040200020003" pitchFamily="34" charset="-34"/>
            <a:cs typeface="TH SarabunPSK" panose="020B0500040200020003" pitchFamily="34" charset="-34"/>
          </a:endParaRPr>
        </a:p>
      </xdr:txBody>
    </xdr:sp>
    <xdr:clientData/>
  </xdr:twoCellAnchor>
  <xdr:twoCellAnchor>
    <xdr:from>
      <xdr:col>4</xdr:col>
      <xdr:colOff>771525</xdr:colOff>
      <xdr:row>2</xdr:row>
      <xdr:rowOff>762000</xdr:rowOff>
    </xdr:from>
    <xdr:to>
      <xdr:col>8</xdr:col>
      <xdr:colOff>28575</xdr:colOff>
      <xdr:row>11</xdr:row>
      <xdr:rowOff>0</xdr:rowOff>
    </xdr:to>
    <xdr:sp macro="" textlink="">
      <xdr:nvSpPr>
        <xdr:cNvPr id="12" name="Rectangle 11">
          <a:extLst>
            <a:ext uri="{FF2B5EF4-FFF2-40B4-BE49-F238E27FC236}">
              <a16:creationId xmlns:a16="http://schemas.microsoft.com/office/drawing/2014/main" id="{00000000-0008-0000-0600-00000C000000}"/>
            </a:ext>
          </a:extLst>
        </xdr:cNvPr>
        <xdr:cNvSpPr/>
      </xdr:nvSpPr>
      <xdr:spPr>
        <a:xfrm>
          <a:off x="9277350" y="1400175"/>
          <a:ext cx="5962650" cy="2381250"/>
        </a:xfrm>
        <a:prstGeom prst="rect">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0</xdr:col>
      <xdr:colOff>2990850</xdr:colOff>
      <xdr:row>11</xdr:row>
      <xdr:rowOff>38100</xdr:rowOff>
    </xdr:from>
    <xdr:to>
      <xdr:col>6</xdr:col>
      <xdr:colOff>0</xdr:colOff>
      <xdr:row>13</xdr:row>
      <xdr:rowOff>171450</xdr:rowOff>
    </xdr:to>
    <xdr:cxnSp macro="">
      <xdr:nvCxnSpPr>
        <xdr:cNvPr id="14" name="Elbow Connector 13">
          <a:extLst>
            <a:ext uri="{FF2B5EF4-FFF2-40B4-BE49-F238E27FC236}">
              <a16:creationId xmlns:a16="http://schemas.microsoft.com/office/drawing/2014/main" id="{00000000-0008-0000-0600-00000E000000}"/>
            </a:ext>
          </a:extLst>
        </xdr:cNvPr>
        <xdr:cNvCxnSpPr/>
      </xdr:nvCxnSpPr>
      <xdr:spPr>
        <a:xfrm rot="16200000" flipH="1">
          <a:off x="7264848" y="-454473"/>
          <a:ext cx="723900" cy="9271896"/>
        </a:xfrm>
        <a:prstGeom prst="bentConnector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771525</xdr:colOff>
      <xdr:row>13</xdr:row>
      <xdr:rowOff>171450</xdr:rowOff>
    </xdr:from>
    <xdr:to>
      <xdr:col>3</xdr:col>
      <xdr:colOff>771525</xdr:colOff>
      <xdr:row>14</xdr:row>
      <xdr:rowOff>171450</xdr:rowOff>
    </xdr:to>
    <xdr:cxnSp macro="">
      <xdr:nvCxnSpPr>
        <xdr:cNvPr id="26" name="Straight Arrow Connector 25">
          <a:extLst>
            <a:ext uri="{FF2B5EF4-FFF2-40B4-BE49-F238E27FC236}">
              <a16:creationId xmlns:a16="http://schemas.microsoft.com/office/drawing/2014/main" id="{00000000-0008-0000-0600-00001A000000}"/>
            </a:ext>
          </a:extLst>
        </xdr:cNvPr>
        <xdr:cNvCxnSpPr/>
      </xdr:nvCxnSpPr>
      <xdr:spPr>
        <a:xfrm>
          <a:off x="7753350" y="4543425"/>
          <a:ext cx="0" cy="295275"/>
        </a:xfrm>
        <a:prstGeom prst="straightConnector1">
          <a:avLst/>
        </a:prstGeom>
        <a:ln w="190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2</xdr:row>
      <xdr:rowOff>666750</xdr:rowOff>
    </xdr:from>
    <xdr:to>
      <xdr:col>16</xdr:col>
      <xdr:colOff>98425</xdr:colOff>
      <xdr:row>14</xdr:row>
      <xdr:rowOff>228600</xdr:rowOff>
    </xdr:to>
    <xdr:sp macro="" textlink="">
      <xdr:nvSpPr>
        <xdr:cNvPr id="27" name="Rectangle 26">
          <a:extLst>
            <a:ext uri="{FF2B5EF4-FFF2-40B4-BE49-F238E27FC236}">
              <a16:creationId xmlns:a16="http://schemas.microsoft.com/office/drawing/2014/main" id="{00000000-0008-0000-0600-00001B000000}"/>
            </a:ext>
          </a:extLst>
        </xdr:cNvPr>
        <xdr:cNvSpPr/>
      </xdr:nvSpPr>
      <xdr:spPr>
        <a:xfrm>
          <a:off x="30797499" y="1301750"/>
          <a:ext cx="754593" cy="364701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15</xdr:col>
      <xdr:colOff>347664</xdr:colOff>
      <xdr:row>14</xdr:row>
      <xdr:rowOff>209549</xdr:rowOff>
    </xdr:from>
    <xdr:to>
      <xdr:col>19</xdr:col>
      <xdr:colOff>161926</xdr:colOff>
      <xdr:row>15</xdr:row>
      <xdr:rowOff>85724</xdr:rowOff>
    </xdr:to>
    <xdr:cxnSp macro="">
      <xdr:nvCxnSpPr>
        <xdr:cNvPr id="29" name="Elbow Connector 28">
          <a:extLst>
            <a:ext uri="{FF2B5EF4-FFF2-40B4-BE49-F238E27FC236}">
              <a16:creationId xmlns:a16="http://schemas.microsoft.com/office/drawing/2014/main" id="{00000000-0008-0000-0600-00001D000000}"/>
            </a:ext>
          </a:extLst>
        </xdr:cNvPr>
        <xdr:cNvCxnSpPr/>
      </xdr:nvCxnSpPr>
      <xdr:spPr>
        <a:xfrm rot="16200000" flipH="1">
          <a:off x="28858370" y="4188618"/>
          <a:ext cx="171450" cy="1624012"/>
        </a:xfrm>
        <a:prstGeom prst="bentConnector2">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190500</xdr:colOff>
      <xdr:row>13</xdr:row>
      <xdr:rowOff>276229</xdr:rowOff>
    </xdr:from>
    <xdr:ext cx="4772026" cy="809625"/>
    <xdr:sp macro="" textlink="">
      <xdr:nvSpPr>
        <xdr:cNvPr id="30" name="TextBox 29">
          <a:extLst>
            <a:ext uri="{FF2B5EF4-FFF2-40B4-BE49-F238E27FC236}">
              <a16:creationId xmlns:a16="http://schemas.microsoft.com/office/drawing/2014/main" id="{00000000-0008-0000-0600-00001E000000}"/>
            </a:ext>
          </a:extLst>
        </xdr:cNvPr>
        <xdr:cNvSpPr txBox="1"/>
      </xdr:nvSpPr>
      <xdr:spPr>
        <a:xfrm>
          <a:off x="32829500" y="4700062"/>
          <a:ext cx="4772026" cy="809625"/>
        </a:xfrm>
        <a:prstGeom prst="roundRect">
          <a:avLst/>
        </a:prstGeom>
        <a:solidFill>
          <a:schemeClr val="bg1"/>
        </a:solidFill>
        <a:ln w="38100">
          <a:solidFill>
            <a:srgbClr val="FF00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1800" b="1">
              <a:latin typeface="TH SarabunPSK" panose="020B0500040200020003" pitchFamily="34" charset="-34"/>
              <a:cs typeface="TH SarabunPSK" panose="020B0500040200020003" pitchFamily="34" charset="-34"/>
            </a:rPr>
            <a:t>ยอดรวมทั้งหมดจะต้องเท่ากับหมวดเงินอุดหนุน</a:t>
          </a:r>
          <a:r>
            <a:rPr lang="th-TH" sz="1800" b="1" baseline="0">
              <a:latin typeface="TH SarabunPSK" panose="020B0500040200020003" pitchFamily="34" charset="-34"/>
              <a:cs typeface="TH SarabunPSK" panose="020B0500040200020003" pitchFamily="34" charset="-34"/>
            </a:rPr>
            <a:t> ในเอกสารหมายเลข </a:t>
          </a:r>
          <a:r>
            <a:rPr lang="en-US" sz="1800" b="1" baseline="0">
              <a:latin typeface="TH SarabunPSK" panose="020B0500040200020003" pitchFamily="34" charset="-34"/>
              <a:cs typeface="TH SarabunPSK" panose="020B0500040200020003" pitchFamily="34" charset="-34"/>
            </a:rPr>
            <a:t>4 </a:t>
          </a:r>
          <a:r>
            <a:rPr lang="th-TH" sz="1800" b="1" baseline="0">
              <a:solidFill>
                <a:schemeClr val="accent1">
                  <a:lumMod val="75000"/>
                </a:schemeClr>
              </a:solidFill>
              <a:latin typeface="TH SarabunPSK" panose="020B0500040200020003" pitchFamily="34" charset="-34"/>
              <a:cs typeface="TH SarabunPSK" panose="020B0500040200020003" pitchFamily="34" charset="-34"/>
            </a:rPr>
            <a:t>ในผลผลิตเดียวกัน</a:t>
          </a:r>
          <a:endParaRPr lang="th-TH" sz="1800" b="1">
            <a:solidFill>
              <a:schemeClr val="accent1">
                <a:lumMod val="75000"/>
              </a:schemeClr>
            </a:solidFill>
            <a:latin typeface="TH SarabunPSK" panose="020B0500040200020003" pitchFamily="34" charset="-34"/>
            <a:cs typeface="TH SarabunPSK" panose="020B0500040200020003" pitchFamily="34" charset="-34"/>
          </a:endParaRPr>
        </a:p>
      </xdr:txBody>
    </xdr:sp>
    <xdr:clientData/>
  </xdr:oneCellAnchor>
  <xdr:twoCellAnchor>
    <xdr:from>
      <xdr:col>9</xdr:col>
      <xdr:colOff>3733799</xdr:colOff>
      <xdr:row>2</xdr:row>
      <xdr:rowOff>762000</xdr:rowOff>
    </xdr:from>
    <xdr:to>
      <xdr:col>11</xdr:col>
      <xdr:colOff>76199</xdr:colOff>
      <xdr:row>11</xdr:row>
      <xdr:rowOff>0</xdr:rowOff>
    </xdr:to>
    <xdr:sp macro="" textlink="">
      <xdr:nvSpPr>
        <xdr:cNvPr id="31" name="Rectangle 30">
          <a:extLst>
            <a:ext uri="{FF2B5EF4-FFF2-40B4-BE49-F238E27FC236}">
              <a16:creationId xmlns:a16="http://schemas.microsoft.com/office/drawing/2014/main" id="{00000000-0008-0000-0600-00001F000000}"/>
            </a:ext>
          </a:extLst>
        </xdr:cNvPr>
        <xdr:cNvSpPr/>
      </xdr:nvSpPr>
      <xdr:spPr>
        <a:xfrm>
          <a:off x="19640549" y="1400175"/>
          <a:ext cx="2714625" cy="2390775"/>
        </a:xfrm>
        <a:prstGeom prst="rect">
          <a:avLst/>
        </a:prstGeom>
        <a:noFill/>
        <a:ln w="3810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10</xdr:col>
      <xdr:colOff>1303566</xdr:colOff>
      <xdr:row>11</xdr:row>
      <xdr:rowOff>9525</xdr:rowOff>
    </xdr:from>
    <xdr:to>
      <xdr:col>10</xdr:col>
      <xdr:colOff>1303566</xdr:colOff>
      <xdr:row>12</xdr:row>
      <xdr:rowOff>209550</xdr:rowOff>
    </xdr:to>
    <xdr:cxnSp macro="">
      <xdr:nvCxnSpPr>
        <xdr:cNvPr id="32" name="Straight Arrow Connector 31">
          <a:extLst>
            <a:ext uri="{FF2B5EF4-FFF2-40B4-BE49-F238E27FC236}">
              <a16:creationId xmlns:a16="http://schemas.microsoft.com/office/drawing/2014/main" id="{00000000-0008-0000-0600-000020000000}"/>
            </a:ext>
          </a:extLst>
        </xdr:cNvPr>
        <xdr:cNvCxnSpPr/>
      </xdr:nvCxnSpPr>
      <xdr:spPr>
        <a:xfrm>
          <a:off x="21001266" y="3800475"/>
          <a:ext cx="0" cy="504825"/>
        </a:xfrm>
        <a:prstGeom prst="straightConnector1">
          <a:avLst/>
        </a:prstGeom>
        <a:ln w="19050">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3695700</xdr:colOff>
      <xdr:row>12</xdr:row>
      <xdr:rowOff>220435</xdr:rowOff>
    </xdr:from>
    <xdr:ext cx="2790825" cy="979715"/>
    <xdr:sp macro="" textlink="">
      <xdr:nvSpPr>
        <xdr:cNvPr id="33" name="TextBox 32">
          <a:extLst>
            <a:ext uri="{FF2B5EF4-FFF2-40B4-BE49-F238E27FC236}">
              <a16:creationId xmlns:a16="http://schemas.microsoft.com/office/drawing/2014/main" id="{00000000-0008-0000-0600-000021000000}"/>
            </a:ext>
          </a:extLst>
        </xdr:cNvPr>
        <xdr:cNvSpPr txBox="1"/>
      </xdr:nvSpPr>
      <xdr:spPr>
        <a:xfrm>
          <a:off x="19602450" y="4316185"/>
          <a:ext cx="2790825" cy="979715"/>
        </a:xfrm>
        <a:prstGeom prst="roundRect">
          <a:avLst/>
        </a:prstGeom>
        <a:solidFill>
          <a:schemeClr val="bg1"/>
        </a:solidFill>
        <a:ln w="38100">
          <a:solidFill>
            <a:srgbClr val="FF0066"/>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1800" b="1">
              <a:latin typeface="TH SarabunPSK" panose="020B0500040200020003" pitchFamily="34" charset="-34"/>
              <a:cs typeface="TH SarabunPSK" panose="020B0500040200020003" pitchFamily="34" charset="-34"/>
            </a:rPr>
            <a:t>ให้ตัดชื่อโครงการให้เหลือ 40 ตัวอักษร </a:t>
          </a:r>
          <a:br>
            <a:rPr lang="th-TH" sz="1800" b="1">
              <a:latin typeface="TH SarabunPSK" panose="020B0500040200020003" pitchFamily="34" charset="-34"/>
              <a:cs typeface="TH SarabunPSK" panose="020B0500040200020003" pitchFamily="34" charset="-34"/>
            </a:rPr>
          </a:br>
          <a:r>
            <a:rPr lang="th-TH" sz="1800" b="1">
              <a:latin typeface="TH SarabunPSK" panose="020B0500040200020003" pitchFamily="34" charset="-34"/>
              <a:cs typeface="TH SarabunPSK" panose="020B0500040200020003" pitchFamily="34" charset="-34"/>
            </a:rPr>
            <a:t>เพื่อคีย์ข้อมูลเข้าระบบ </a:t>
          </a:r>
          <a:r>
            <a:rPr lang="en-US" sz="1800" b="1">
              <a:latin typeface="TH SarabunPSK" panose="020B0500040200020003" pitchFamily="34" charset="-34"/>
              <a:cs typeface="TH SarabunPSK" panose="020B0500040200020003" pitchFamily="34" charset="-34"/>
            </a:rPr>
            <a:t>ERP</a:t>
          </a:r>
        </a:p>
      </xdr:txBody>
    </xdr:sp>
    <xdr:clientData/>
  </xdr:oneCellAnchor>
  <xdr:twoCellAnchor>
    <xdr:from>
      <xdr:col>15</xdr:col>
      <xdr:colOff>42332</xdr:colOff>
      <xdr:row>8</xdr:row>
      <xdr:rowOff>9525</xdr:rowOff>
    </xdr:from>
    <xdr:to>
      <xdr:col>16</xdr:col>
      <xdr:colOff>142874</xdr:colOff>
      <xdr:row>9</xdr:row>
      <xdr:rowOff>19050</xdr:rowOff>
    </xdr:to>
    <xdr:sp macro="" textlink="">
      <xdr:nvSpPr>
        <xdr:cNvPr id="36" name="Rounded Rectangle 35">
          <a:extLst>
            <a:ext uri="{FF2B5EF4-FFF2-40B4-BE49-F238E27FC236}">
              <a16:creationId xmlns:a16="http://schemas.microsoft.com/office/drawing/2014/main" id="{00000000-0008-0000-0600-000024000000}"/>
            </a:ext>
          </a:extLst>
        </xdr:cNvPr>
        <xdr:cNvSpPr/>
      </xdr:nvSpPr>
      <xdr:spPr>
        <a:xfrm>
          <a:off x="29347582" y="2909358"/>
          <a:ext cx="724959" cy="305859"/>
        </a:xfrm>
        <a:prstGeom prst="round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16</xdr:col>
      <xdr:colOff>133350</xdr:colOff>
      <xdr:row>8</xdr:row>
      <xdr:rowOff>171450</xdr:rowOff>
    </xdr:from>
    <xdr:to>
      <xdr:col>17</xdr:col>
      <xdr:colOff>257735</xdr:colOff>
      <xdr:row>8</xdr:row>
      <xdr:rowOff>171450</xdr:rowOff>
    </xdr:to>
    <xdr:cxnSp macro="">
      <xdr:nvCxnSpPr>
        <xdr:cNvPr id="40" name="Straight Arrow Connector 39">
          <a:extLst>
            <a:ext uri="{FF2B5EF4-FFF2-40B4-BE49-F238E27FC236}">
              <a16:creationId xmlns:a16="http://schemas.microsoft.com/office/drawing/2014/main" id="{00000000-0008-0000-0600-000028000000}"/>
            </a:ext>
          </a:extLst>
        </xdr:cNvPr>
        <xdr:cNvCxnSpPr/>
      </xdr:nvCxnSpPr>
      <xdr:spPr>
        <a:xfrm>
          <a:off x="28585085" y="3051362"/>
          <a:ext cx="516591" cy="0"/>
        </a:xfrm>
        <a:prstGeom prst="straightConnector1">
          <a:avLst/>
        </a:prstGeom>
        <a:ln w="19050">
          <a:solidFill>
            <a:schemeClr val="accent6">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145676</xdr:colOff>
      <xdr:row>2</xdr:row>
      <xdr:rowOff>723900</xdr:rowOff>
    </xdr:from>
    <xdr:to>
      <xdr:col>28</xdr:col>
      <xdr:colOff>76201</xdr:colOff>
      <xdr:row>13</xdr:row>
      <xdr:rowOff>123824</xdr:rowOff>
    </xdr:to>
    <xdr:sp macro="" textlink="">
      <xdr:nvSpPr>
        <xdr:cNvPr id="42" name="Rectangle 41">
          <a:extLst>
            <a:ext uri="{FF2B5EF4-FFF2-40B4-BE49-F238E27FC236}">
              <a16:creationId xmlns:a16="http://schemas.microsoft.com/office/drawing/2014/main" id="{00000000-0008-0000-0600-00002A000000}"/>
            </a:ext>
          </a:extLst>
        </xdr:cNvPr>
        <xdr:cNvSpPr/>
      </xdr:nvSpPr>
      <xdr:spPr>
        <a:xfrm>
          <a:off x="26950147" y="1362635"/>
          <a:ext cx="4771466" cy="3131483"/>
        </a:xfrm>
        <a:prstGeom prst="rect">
          <a:avLst/>
        </a:prstGeom>
        <a:noFill/>
        <a:ln w="2857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28</xdr:col>
      <xdr:colOff>95250</xdr:colOff>
      <xdr:row>4</xdr:row>
      <xdr:rowOff>0</xdr:rowOff>
    </xdr:from>
    <xdr:to>
      <xdr:col>28</xdr:col>
      <xdr:colOff>485775</xdr:colOff>
      <xdr:row>4</xdr:row>
      <xdr:rowOff>0</xdr:rowOff>
    </xdr:to>
    <xdr:cxnSp macro="">
      <xdr:nvCxnSpPr>
        <xdr:cNvPr id="43" name="Straight Arrow Connector 42">
          <a:extLst>
            <a:ext uri="{FF2B5EF4-FFF2-40B4-BE49-F238E27FC236}">
              <a16:creationId xmlns:a16="http://schemas.microsoft.com/office/drawing/2014/main" id="{00000000-0008-0000-0600-00002B000000}"/>
            </a:ext>
          </a:extLst>
        </xdr:cNvPr>
        <xdr:cNvCxnSpPr/>
      </xdr:nvCxnSpPr>
      <xdr:spPr>
        <a:xfrm>
          <a:off x="33318450" y="1733550"/>
          <a:ext cx="390525" cy="0"/>
        </a:xfrm>
        <a:prstGeom prst="straightConnector1">
          <a:avLst/>
        </a:prstGeom>
        <a:ln w="190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504824</xdr:colOff>
      <xdr:row>3</xdr:row>
      <xdr:rowOff>1</xdr:rowOff>
    </xdr:from>
    <xdr:ext cx="5038725" cy="1009649"/>
    <xdr:sp macro="" textlink="">
      <xdr:nvSpPr>
        <xdr:cNvPr id="44" name="TextBox 43">
          <a:extLst>
            <a:ext uri="{FF2B5EF4-FFF2-40B4-BE49-F238E27FC236}">
              <a16:creationId xmlns:a16="http://schemas.microsoft.com/office/drawing/2014/main" id="{00000000-0008-0000-0600-00002C000000}"/>
            </a:ext>
          </a:extLst>
        </xdr:cNvPr>
        <xdr:cNvSpPr txBox="1"/>
      </xdr:nvSpPr>
      <xdr:spPr>
        <a:xfrm>
          <a:off x="33728024" y="1438276"/>
          <a:ext cx="5038725" cy="1009649"/>
        </a:xfrm>
        <a:prstGeom prst="roundRect">
          <a:avLst/>
        </a:prstGeom>
        <a:solidFill>
          <a:schemeClr val="bg1"/>
        </a:solidFill>
        <a:ln w="38100">
          <a:solidFill>
            <a:srgbClr val="7030A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1800" b="1">
              <a:latin typeface="TH SarabunPSK" panose="020B0500040200020003" pitchFamily="34" charset="-34"/>
              <a:cs typeface="TH SarabunPSK" panose="020B0500040200020003" pitchFamily="34" charset="-34"/>
            </a:rPr>
            <a:t>งบประมาณในแต่ละช่อง ต้องมีเลขหลักสิบและหลักหน่วยเป็นศูนย์เท่านั้น</a:t>
          </a:r>
          <a:br>
            <a:rPr lang="th-TH" sz="1800" b="1">
              <a:latin typeface="TH SarabunPSK" panose="020B0500040200020003" pitchFamily="34" charset="-34"/>
              <a:cs typeface="TH SarabunPSK" panose="020B0500040200020003" pitchFamily="34" charset="-34"/>
            </a:rPr>
          </a:br>
          <a:r>
            <a:rPr lang="th-TH" sz="1800" b="1">
              <a:solidFill>
                <a:schemeClr val="accent1">
                  <a:lumMod val="75000"/>
                </a:schemeClr>
              </a:solidFill>
              <a:latin typeface="TH SarabunPSK" panose="020B0500040200020003" pitchFamily="34" charset="-34"/>
              <a:cs typeface="TH SarabunPSK" panose="020B0500040200020003" pitchFamily="34" charset="-34"/>
            </a:rPr>
            <a:t>กรอกแล้วต้องสอดคล้องกับเอกสารหมายเลข </a:t>
          </a:r>
          <a:r>
            <a:rPr lang="en-US" sz="1800" b="1">
              <a:solidFill>
                <a:schemeClr val="accent1">
                  <a:lumMod val="75000"/>
                </a:schemeClr>
              </a:solidFill>
              <a:latin typeface="TH SarabunPSK" panose="020B0500040200020003" pitchFamily="34" charset="-34"/>
              <a:cs typeface="TH SarabunPSK" panose="020B0500040200020003" pitchFamily="34" charset="-34"/>
            </a:rPr>
            <a:t>4</a:t>
          </a:r>
          <a:r>
            <a:rPr lang="th-TH" sz="1800" b="1">
              <a:solidFill>
                <a:schemeClr val="accent1">
                  <a:lumMod val="75000"/>
                </a:schemeClr>
              </a:solidFill>
              <a:latin typeface="TH SarabunPSK" panose="020B0500040200020003" pitchFamily="34" charset="-34"/>
              <a:cs typeface="TH SarabunPSK" panose="020B0500040200020003" pitchFamily="34" charset="-34"/>
            </a:rPr>
            <a:t> ด้วย</a:t>
          </a:r>
        </a:p>
      </xdr:txBody>
    </xdr:sp>
    <xdr:clientData/>
  </xdr:oneCellAnchor>
  <xdr:twoCellAnchor>
    <xdr:from>
      <xdr:col>8</xdr:col>
      <xdr:colOff>222251</xdr:colOff>
      <xdr:row>5</xdr:row>
      <xdr:rowOff>31750</xdr:rowOff>
    </xdr:from>
    <xdr:to>
      <xdr:col>8</xdr:col>
      <xdr:colOff>539751</xdr:colOff>
      <xdr:row>9</xdr:row>
      <xdr:rowOff>137583</xdr:rowOff>
    </xdr:to>
    <xdr:sp macro="" textlink="">
      <xdr:nvSpPr>
        <xdr:cNvPr id="4" name="Rectangle 3">
          <a:extLst>
            <a:ext uri="{FF2B5EF4-FFF2-40B4-BE49-F238E27FC236}">
              <a16:creationId xmlns:a16="http://schemas.microsoft.com/office/drawing/2014/main" id="{00000000-0008-0000-0600-000004000000}"/>
            </a:ext>
          </a:extLst>
        </xdr:cNvPr>
        <xdr:cNvSpPr/>
      </xdr:nvSpPr>
      <xdr:spPr>
        <a:xfrm>
          <a:off x="16129001" y="2063750"/>
          <a:ext cx="317500" cy="1270000"/>
        </a:xfrm>
        <a:prstGeom prst="rect">
          <a:avLst/>
        </a:prstGeom>
        <a:noFill/>
        <a:ln w="38100">
          <a:solidFill>
            <a:srgbClr val="33CC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8</xdr:col>
      <xdr:colOff>349250</xdr:colOff>
      <xdr:row>9</xdr:row>
      <xdr:rowOff>158750</xdr:rowOff>
    </xdr:from>
    <xdr:to>
      <xdr:col>8</xdr:col>
      <xdr:colOff>349250</xdr:colOff>
      <xdr:row>14</xdr:row>
      <xdr:rowOff>285750</xdr:rowOff>
    </xdr:to>
    <xdr:cxnSp macro="">
      <xdr:nvCxnSpPr>
        <xdr:cNvPr id="34" name="Straight Arrow Connector 33">
          <a:extLst>
            <a:ext uri="{FF2B5EF4-FFF2-40B4-BE49-F238E27FC236}">
              <a16:creationId xmlns:a16="http://schemas.microsoft.com/office/drawing/2014/main" id="{00000000-0008-0000-0600-000022000000}"/>
            </a:ext>
          </a:extLst>
        </xdr:cNvPr>
        <xdr:cNvCxnSpPr/>
      </xdr:nvCxnSpPr>
      <xdr:spPr>
        <a:xfrm>
          <a:off x="16256000" y="3354917"/>
          <a:ext cx="0" cy="1661583"/>
        </a:xfrm>
        <a:prstGeom prst="straightConnector1">
          <a:avLst/>
        </a:prstGeom>
        <a:ln w="19050">
          <a:solidFill>
            <a:srgbClr val="33CC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889000</xdr:colOff>
      <xdr:row>15</xdr:row>
      <xdr:rowOff>31750</xdr:rowOff>
    </xdr:from>
    <xdr:ext cx="3223559" cy="1227667"/>
    <xdr:sp macro="" textlink="">
      <xdr:nvSpPr>
        <xdr:cNvPr id="35" name="TextBox 34">
          <a:extLst>
            <a:ext uri="{FF2B5EF4-FFF2-40B4-BE49-F238E27FC236}">
              <a16:creationId xmlns:a16="http://schemas.microsoft.com/office/drawing/2014/main" id="{00000000-0008-0000-0600-000023000000}"/>
            </a:ext>
          </a:extLst>
        </xdr:cNvPr>
        <xdr:cNvSpPr txBox="1"/>
      </xdr:nvSpPr>
      <xdr:spPr>
        <a:xfrm>
          <a:off x="13081000" y="4995956"/>
          <a:ext cx="3223559" cy="1227667"/>
        </a:xfrm>
        <a:prstGeom prst="roundRect">
          <a:avLst/>
        </a:prstGeom>
        <a:solidFill>
          <a:schemeClr val="bg1"/>
        </a:solidFill>
        <a:ln w="38100">
          <a:solidFill>
            <a:srgbClr val="33CCCC"/>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1800" b="1">
              <a:latin typeface="TH SarabunPSK" panose="020B0500040200020003" pitchFamily="34" charset="-34"/>
              <a:cs typeface="TH SarabunPSK" panose="020B0500040200020003" pitchFamily="34" charset="-34"/>
            </a:rPr>
            <a:t>ให้เรียงลำดับความสำคัญ</a:t>
          </a:r>
          <a:r>
            <a:rPr lang="th-TH" sz="1800" b="1" u="sng">
              <a:latin typeface="TH SarabunPSK" panose="020B0500040200020003" pitchFamily="34" charset="-34"/>
              <a:cs typeface="TH SarabunPSK" panose="020B0500040200020003" pitchFamily="34" charset="-34"/>
            </a:rPr>
            <a:t>ทุกโครงการ</a:t>
          </a:r>
          <a:r>
            <a:rPr lang="th-TH" sz="1800" b="1" baseline="0">
              <a:latin typeface="TH SarabunPSK" panose="020B0500040200020003" pitchFamily="34" charset="-34"/>
              <a:cs typeface="TH SarabunPSK" panose="020B0500040200020003" pitchFamily="34" charset="-34"/>
            </a:rPr>
            <a:t> รวมกันระหว่างโครงการใหม่กับโครงการต่อเนื่อง</a:t>
          </a:r>
          <a:endParaRPr lang="en-US" sz="1800" b="1">
            <a:latin typeface="TH SarabunPSK" panose="020B0500040200020003" pitchFamily="34" charset="-34"/>
            <a:cs typeface="TH SarabunPSK" panose="020B0500040200020003" pitchFamily="34" charset="-34"/>
          </a:endParaRPr>
        </a:p>
      </xdr:txBody>
    </xdr:sp>
    <xdr:clientData/>
  </xdr:oneCellAnchor>
  <xdr:twoCellAnchor>
    <xdr:from>
      <xdr:col>6</xdr:col>
      <xdr:colOff>0</xdr:colOff>
      <xdr:row>11</xdr:row>
      <xdr:rowOff>21167</xdr:rowOff>
    </xdr:from>
    <xdr:to>
      <xdr:col>6</xdr:col>
      <xdr:colOff>0</xdr:colOff>
      <xdr:row>13</xdr:row>
      <xdr:rowOff>201084</xdr:rowOff>
    </xdr:to>
    <xdr:cxnSp macro="">
      <xdr:nvCxnSpPr>
        <xdr:cNvPr id="9" name="Straight Connector 8">
          <a:extLst>
            <a:ext uri="{FF2B5EF4-FFF2-40B4-BE49-F238E27FC236}">
              <a16:creationId xmlns:a16="http://schemas.microsoft.com/office/drawing/2014/main" id="{00000000-0008-0000-0600-000009000000}"/>
            </a:ext>
          </a:extLst>
        </xdr:cNvPr>
        <xdr:cNvCxnSpPr/>
      </xdr:nvCxnSpPr>
      <xdr:spPr>
        <a:xfrm flipV="1">
          <a:off x="12022667" y="3831167"/>
          <a:ext cx="0" cy="793750"/>
        </a:xfrm>
        <a:prstGeom prst="line">
          <a:avLst/>
        </a:prstGeom>
        <a:ln w="19050">
          <a:solidFill>
            <a:schemeClr val="tx2"/>
          </a:solidFill>
        </a:ln>
      </xdr:spPr>
      <xdr:style>
        <a:lnRef idx="1">
          <a:schemeClr val="accent5"/>
        </a:lnRef>
        <a:fillRef idx="0">
          <a:schemeClr val="accent5"/>
        </a:fillRef>
        <a:effectRef idx="0">
          <a:schemeClr val="accent5"/>
        </a:effectRef>
        <a:fontRef idx="minor">
          <a:schemeClr val="tx1"/>
        </a:fontRef>
      </xdr:style>
    </xdr:cxnSp>
    <xdr:clientData/>
  </xdr:twoCellAnchor>
  <xdr:oneCellAnchor>
    <xdr:from>
      <xdr:col>17</xdr:col>
      <xdr:colOff>255368</xdr:colOff>
      <xdr:row>7</xdr:row>
      <xdr:rowOff>59951</xdr:rowOff>
    </xdr:from>
    <xdr:ext cx="4920503" cy="1116666"/>
    <xdr:sp macro="" textlink="">
      <xdr:nvSpPr>
        <xdr:cNvPr id="41" name="TextBox 40">
          <a:extLst>
            <a:ext uri="{FF2B5EF4-FFF2-40B4-BE49-F238E27FC236}">
              <a16:creationId xmlns:a16="http://schemas.microsoft.com/office/drawing/2014/main" id="{00000000-0008-0000-0600-000029000000}"/>
            </a:ext>
          </a:extLst>
        </xdr:cNvPr>
        <xdr:cNvSpPr txBox="1"/>
      </xdr:nvSpPr>
      <xdr:spPr>
        <a:xfrm>
          <a:off x="29073785" y="2663451"/>
          <a:ext cx="4920503" cy="1116666"/>
        </a:xfrm>
        <a:prstGeom prst="roundRect">
          <a:avLst/>
        </a:prstGeom>
        <a:solidFill>
          <a:sysClr val="window" lastClr="FFFFFF"/>
        </a:solidFill>
        <a:ln w="38100">
          <a:solidFill>
            <a:srgbClr val="92D05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1800" b="1">
              <a:latin typeface="TH SarabunPSK" panose="020B0500040200020003" pitchFamily="34" charset="-34"/>
              <a:cs typeface="TH SarabunPSK" panose="020B0500040200020003" pitchFamily="34" charset="-34"/>
            </a:rPr>
            <a:t>เนื่องจากเป็นรายการงบลงทุน </a:t>
          </a:r>
          <a:r>
            <a:rPr lang="en-US" sz="1800" b="1">
              <a:latin typeface="TH SarabunPSK" panose="020B0500040200020003" pitchFamily="34" charset="-34"/>
              <a:cs typeface="TH SarabunPSK" panose="020B0500040200020003" pitchFamily="34" charset="-34"/>
            </a:rPr>
            <a:t>(</a:t>
          </a:r>
          <a:r>
            <a:rPr lang="th-TH" sz="1800" b="1">
              <a:latin typeface="TH SarabunPSK" panose="020B0500040200020003" pitchFamily="34" charset="-34"/>
              <a:cs typeface="TH SarabunPSK" panose="020B0500040200020003" pitchFamily="34" charset="-34"/>
            </a:rPr>
            <a:t>ในหมวดเงินอุดหนุน</a:t>
          </a:r>
          <a:r>
            <a:rPr lang="en-US" sz="1800" b="1">
              <a:latin typeface="TH SarabunPSK" panose="020B0500040200020003" pitchFamily="34" charset="-34"/>
              <a:cs typeface="TH SarabunPSK" panose="020B0500040200020003" pitchFamily="34" charset="-34"/>
            </a:rPr>
            <a:t>)</a:t>
          </a:r>
          <a:r>
            <a:rPr lang="th-TH" sz="1800" b="1">
              <a:latin typeface="TH SarabunPSK" panose="020B0500040200020003" pitchFamily="34" charset="-34"/>
              <a:cs typeface="TH SarabunPSK" panose="020B0500040200020003" pitchFamily="34" charset="-34"/>
            </a:rPr>
            <a:t> </a:t>
          </a:r>
          <a:br>
            <a:rPr lang="th-TH" sz="1800" b="1">
              <a:latin typeface="TH SarabunPSK" panose="020B0500040200020003" pitchFamily="34" charset="-34"/>
              <a:cs typeface="TH SarabunPSK" panose="020B0500040200020003" pitchFamily="34" charset="-34"/>
            </a:rPr>
          </a:br>
          <a:r>
            <a:rPr lang="th-TH" sz="1800" b="1" u="sng">
              <a:latin typeface="TH SarabunPSK" panose="020B0500040200020003" pitchFamily="34" charset="-34"/>
              <a:cs typeface="TH SarabunPSK" panose="020B0500040200020003" pitchFamily="34" charset="-34"/>
            </a:rPr>
            <a:t>ดังนั้นจึงต้องนำรายการนี้</a:t>
          </a:r>
          <a:r>
            <a:rPr lang="th-TH" sz="1800" b="1" u="sng" baseline="0">
              <a:latin typeface="TH SarabunPSK" panose="020B0500040200020003" pitchFamily="34" charset="-34"/>
              <a:cs typeface="TH SarabunPSK" panose="020B0500040200020003" pitchFamily="34" charset="-34"/>
            </a:rPr>
            <a:t> ไปใส่รายละเอียดในเอกสารหมายเลข 6.3</a:t>
          </a:r>
          <a:br>
            <a:rPr lang="en-US" sz="1800" b="1" u="sng" baseline="0">
              <a:latin typeface="TH SarabunPSK" panose="020B0500040200020003" pitchFamily="34" charset="-34"/>
              <a:cs typeface="TH SarabunPSK" panose="020B0500040200020003" pitchFamily="34" charset="-34"/>
            </a:rPr>
          </a:br>
          <a:r>
            <a:rPr lang="th-TH" sz="1800" b="1" u="sng" baseline="0">
              <a:latin typeface="TH SarabunPSK" panose="020B0500040200020003" pitchFamily="34" charset="-34"/>
              <a:cs typeface="TH SarabunPSK" panose="020B0500040200020003" pitchFamily="34" charset="-34"/>
            </a:rPr>
            <a:t>โดยใส่เป็นชื่อครุภัณฑ์ให้ชัดเจน พร้อมแนบ</a:t>
          </a:r>
          <a:r>
            <a:rPr lang="th-TH" sz="1800" b="1" u="sng" baseline="0">
              <a:solidFill>
                <a:srgbClr val="FF0000"/>
              </a:solidFill>
              <a:latin typeface="TH SarabunPSK" panose="020B0500040200020003" pitchFamily="34" charset="-34"/>
              <a:cs typeface="TH SarabunPSK" panose="020B0500040200020003" pitchFamily="34" charset="-34"/>
            </a:rPr>
            <a:t>ไฟล์</a:t>
          </a:r>
          <a:r>
            <a:rPr lang="th-TH" sz="1800" b="1" u="sng" baseline="0">
              <a:latin typeface="TH SarabunPSK" panose="020B0500040200020003" pitchFamily="34" charset="-34"/>
              <a:cs typeface="TH SarabunPSK" panose="020B0500040200020003" pitchFamily="34" charset="-34"/>
            </a:rPr>
            <a:t>เอกสารประกอบด้วย</a:t>
          </a:r>
          <a:endParaRPr lang="th-TH" sz="1800" b="1" u="sng">
            <a:solidFill>
              <a:schemeClr val="accent1">
                <a:lumMod val="75000"/>
              </a:schemeClr>
            </a:solidFill>
            <a:latin typeface="TH SarabunPSK" panose="020B0500040200020003" pitchFamily="34" charset="-34"/>
            <a:cs typeface="TH SarabunPSK" panose="020B0500040200020003" pitchFamily="34" charset="-34"/>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xdr:col>
      <xdr:colOff>1057275</xdr:colOff>
      <xdr:row>1</xdr:row>
      <xdr:rowOff>8164</xdr:rowOff>
    </xdr:from>
    <xdr:ext cx="1363518" cy="318407"/>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7792811" y="144235"/>
          <a:ext cx="1363518" cy="318407"/>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lang="th-TH" sz="1600" b="1">
              <a:latin typeface="TH SarabunPSK" pitchFamily="34" charset="-34"/>
              <a:cs typeface="TH SarabunPSK" pitchFamily="34" charset="-34"/>
            </a:rPr>
            <a:t>เอกสารหมายเลข 6</a:t>
          </a:r>
          <a:r>
            <a:rPr lang="en-US" sz="1600" b="1">
              <a:latin typeface="TH SarabunPSK" pitchFamily="34" charset="-34"/>
              <a:cs typeface="TH SarabunPSK" pitchFamily="34" charset="-34"/>
            </a:rPr>
            <a:t>.1</a:t>
          </a:r>
          <a:endParaRPr lang="th-TH" sz="1600" b="1">
            <a:latin typeface="TH SarabunPSK" pitchFamily="34" charset="-34"/>
            <a:cs typeface="TH SarabunPSK" pitchFamily="34" charset="-34"/>
          </a:endParaRPr>
        </a:p>
      </xdr:txBody>
    </xdr:sp>
    <xdr:clientData/>
  </xdr:oneCellAnchor>
  <xdr:oneCellAnchor>
    <xdr:from>
      <xdr:col>7</xdr:col>
      <xdr:colOff>180975</xdr:colOff>
      <xdr:row>4</xdr:row>
      <xdr:rowOff>276225</xdr:rowOff>
    </xdr:from>
    <xdr:ext cx="2519779" cy="560918"/>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9420225" y="1304925"/>
          <a:ext cx="2519779" cy="560918"/>
        </a:xfrm>
        <a:prstGeom prst="roundRect">
          <a:avLst/>
        </a:prstGeom>
        <a:solidFill>
          <a:schemeClr val="bg1"/>
        </a:solidFill>
        <a:ln w="38100">
          <a:solidFill>
            <a:schemeClr val="accent5">
              <a:lumMod val="50000"/>
            </a:schemeClr>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lvl="0"/>
          <a:r>
            <a:rPr lang="th-TH" sz="2000" b="1">
              <a:solidFill>
                <a:srgbClr val="FF0000"/>
              </a:solidFill>
              <a:effectLst/>
              <a:latin typeface="TH SarabunPSK" panose="020B0500040200020003" pitchFamily="34" charset="-34"/>
              <a:ea typeface="+mn-ea"/>
              <a:cs typeface="TH SarabunPSK" panose="020B0500040200020003" pitchFamily="34" charset="-34"/>
            </a:rPr>
            <a:t>กรุณากรอกข้อมูลให้ครบทุกข้อ</a:t>
          </a:r>
          <a:endParaRPr lang="en-US" sz="2000" b="1">
            <a:solidFill>
              <a:srgbClr val="FF0000"/>
            </a:solidFill>
            <a:effectLst/>
            <a:latin typeface="TH SarabunPSK" panose="020B0500040200020003" pitchFamily="34" charset="-34"/>
            <a:ea typeface="+mn-ea"/>
            <a:cs typeface="TH SarabunPSK" panose="020B0500040200020003" pitchFamily="34" charset="-34"/>
          </a:endParaRPr>
        </a:p>
      </xdr:txBody>
    </xdr:sp>
    <xdr:clientData/>
  </xdr:oneCellAnchor>
  <xdr:oneCellAnchor>
    <xdr:from>
      <xdr:col>6</xdr:col>
      <xdr:colOff>1196029</xdr:colOff>
      <xdr:row>9</xdr:row>
      <xdr:rowOff>9525</xdr:rowOff>
    </xdr:from>
    <xdr:ext cx="2956871" cy="1743075"/>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9187504" y="2562225"/>
          <a:ext cx="2956871" cy="1743075"/>
        </a:xfrm>
        <a:prstGeom prst="roundRect">
          <a:avLst/>
        </a:prstGeom>
        <a:solidFill>
          <a:schemeClr val="bg1"/>
        </a:solidFill>
        <a:ln w="38100">
          <a:solidFill>
            <a:schemeClr val="accent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l"/>
          <a:r>
            <a:rPr lang="th-TH" sz="1600" b="1" u="none">
              <a:solidFill>
                <a:sysClr val="windowText" lastClr="000000"/>
              </a:solidFill>
              <a:latin typeface="TH SarabunPSK" panose="020B0500040200020003" pitchFamily="34" charset="-34"/>
              <a:cs typeface="TH SarabunPSK" panose="020B0500040200020003" pitchFamily="34" charset="-34"/>
            </a:rPr>
            <a:t>การพิมพ์ข้อความที่มีการต่อเนื่องกัน ให้พิมพ์ภายในช่องเดียวกัน (ห้าม </a:t>
          </a:r>
          <a:r>
            <a:rPr lang="en-US" sz="1600" b="1" u="none">
              <a:solidFill>
                <a:sysClr val="windowText" lastClr="000000"/>
              </a:solidFill>
              <a:latin typeface="TH SarabunPSK" panose="020B0500040200020003" pitchFamily="34" charset="-34"/>
              <a:cs typeface="TH SarabunPSK" panose="020B0500040200020003" pitchFamily="34" charset="-34"/>
            </a:rPr>
            <a:t>Enter </a:t>
          </a:r>
          <a:r>
            <a:rPr lang="th-TH" sz="1600" b="1" u="none">
              <a:solidFill>
                <a:sysClr val="windowText" lastClr="000000"/>
              </a:solidFill>
              <a:latin typeface="TH SarabunPSK" panose="020B0500040200020003" pitchFamily="34" charset="-34"/>
              <a:cs typeface="TH SarabunPSK" panose="020B0500040200020003" pitchFamily="34" charset="-34"/>
            </a:rPr>
            <a:t>ลงมาอีกช่อง)</a:t>
          </a:r>
          <a:r>
            <a:rPr lang="en-US" sz="1600" b="1" u="none">
              <a:solidFill>
                <a:sysClr val="windowText" lastClr="000000"/>
              </a:solidFill>
              <a:latin typeface="TH SarabunPSK" panose="020B0500040200020003" pitchFamily="34" charset="-34"/>
              <a:cs typeface="TH SarabunPSK" panose="020B0500040200020003" pitchFamily="34" charset="-34"/>
            </a:rPr>
            <a:t> </a:t>
          </a:r>
        </a:p>
        <a:p>
          <a:pPr algn="l"/>
          <a:r>
            <a:rPr lang="th-TH" sz="1600" b="1" u="none">
              <a:solidFill>
                <a:sysClr val="windowText" lastClr="000000"/>
              </a:solidFill>
              <a:latin typeface="TH SarabunPSK" panose="020B0500040200020003" pitchFamily="34" charset="-34"/>
              <a:cs typeface="TH SarabunPSK" panose="020B0500040200020003" pitchFamily="34" charset="-34"/>
            </a:rPr>
            <a:t>และปรับการจัดรูปแบบเซลล์ (</a:t>
          </a:r>
          <a:r>
            <a:rPr lang="en-US" sz="1600" b="1" u="none">
              <a:solidFill>
                <a:sysClr val="windowText" lastClr="000000"/>
              </a:solidFill>
              <a:latin typeface="TH SarabunPSK" panose="020B0500040200020003" pitchFamily="34" charset="-34"/>
              <a:cs typeface="TH SarabunPSK" panose="020B0500040200020003" pitchFamily="34" charset="-34"/>
            </a:rPr>
            <a:t>Format Cell) &gt; </a:t>
          </a:r>
          <a:r>
            <a:rPr lang="th-TH" sz="1600" b="1" u="none">
              <a:solidFill>
                <a:sysClr val="windowText" lastClr="000000"/>
              </a:solidFill>
              <a:latin typeface="TH SarabunPSK" panose="020B0500040200020003" pitchFamily="34" charset="-34"/>
              <a:cs typeface="TH SarabunPSK" panose="020B0500040200020003" pitchFamily="34" charset="-34"/>
            </a:rPr>
            <a:t>เลือกการจัดตำแหน่ง (</a:t>
          </a:r>
          <a:r>
            <a:rPr lang="en-US" sz="1600" b="1" u="none">
              <a:solidFill>
                <a:sysClr val="windowText" lastClr="000000"/>
              </a:solidFill>
              <a:latin typeface="TH SarabunPSK" panose="020B0500040200020003" pitchFamily="34" charset="-34"/>
              <a:cs typeface="TH SarabunPSK" panose="020B0500040200020003" pitchFamily="34" charset="-34"/>
            </a:rPr>
            <a:t>Alignment) </a:t>
          </a:r>
          <a:br>
            <a:rPr lang="en-US" sz="1600" b="1" u="none">
              <a:solidFill>
                <a:sysClr val="windowText" lastClr="000000"/>
              </a:solidFill>
              <a:latin typeface="TH SarabunPSK" panose="020B0500040200020003" pitchFamily="34" charset="-34"/>
              <a:cs typeface="TH SarabunPSK" panose="020B0500040200020003" pitchFamily="34" charset="-34"/>
            </a:rPr>
          </a:br>
          <a:r>
            <a:rPr lang="en-US" sz="1600" b="1" u="none">
              <a:solidFill>
                <a:sysClr val="windowText" lastClr="000000"/>
              </a:solidFill>
              <a:latin typeface="TH SarabunPSK" panose="020B0500040200020003" pitchFamily="34" charset="-34"/>
              <a:cs typeface="TH SarabunPSK" panose="020B0500040200020003" pitchFamily="34" charset="-34"/>
            </a:rPr>
            <a:t>&gt; </a:t>
          </a:r>
          <a:r>
            <a:rPr lang="th-TH" sz="1600" b="1" u="none">
              <a:solidFill>
                <a:sysClr val="windowText" lastClr="000000"/>
              </a:solidFill>
              <a:latin typeface="TH SarabunPSK" panose="020B0500040200020003" pitchFamily="34" charset="-34"/>
              <a:cs typeface="TH SarabunPSK" panose="020B0500040200020003" pitchFamily="34" charset="-34"/>
            </a:rPr>
            <a:t>การตัดข้อความ (</a:t>
          </a:r>
          <a:r>
            <a:rPr lang="en-US" sz="1600" b="1" u="none">
              <a:solidFill>
                <a:sysClr val="windowText" lastClr="000000"/>
              </a:solidFill>
              <a:latin typeface="TH SarabunPSK" panose="020B0500040200020003" pitchFamily="34" charset="-34"/>
              <a:cs typeface="TH SarabunPSK" panose="020B0500040200020003" pitchFamily="34" charset="-34"/>
            </a:rPr>
            <a:t>Wrap Text)</a:t>
          </a:r>
          <a:endParaRPr lang="th-TH" sz="1600" b="1" u="none">
            <a:solidFill>
              <a:sysClr val="windowText" lastClr="000000"/>
            </a:solidFill>
            <a:latin typeface="TH SarabunPSK" panose="020B0500040200020003" pitchFamily="34" charset="-34"/>
            <a:cs typeface="TH SarabunPSK" panose="020B0500040200020003" pitchFamily="34" charset="-34"/>
          </a:endParaRPr>
        </a:p>
      </xdr:txBody>
    </xdr:sp>
    <xdr:clientData/>
  </xdr:oneCellAnchor>
  <xdr:twoCellAnchor>
    <xdr:from>
      <xdr:col>6</xdr:col>
      <xdr:colOff>466725</xdr:colOff>
      <xdr:row>9</xdr:row>
      <xdr:rowOff>593504</xdr:rowOff>
    </xdr:from>
    <xdr:to>
      <xdr:col>6</xdr:col>
      <xdr:colOff>1195807</xdr:colOff>
      <xdr:row>9</xdr:row>
      <xdr:rowOff>593504</xdr:rowOff>
    </xdr:to>
    <xdr:cxnSp macro="">
      <xdr:nvCxnSpPr>
        <xdr:cNvPr id="5" name="Straight Arrow Connector 4">
          <a:extLst>
            <a:ext uri="{FF2B5EF4-FFF2-40B4-BE49-F238E27FC236}">
              <a16:creationId xmlns:a16="http://schemas.microsoft.com/office/drawing/2014/main" id="{00000000-0008-0000-0700-000005000000}"/>
            </a:ext>
          </a:extLst>
        </xdr:cNvPr>
        <xdr:cNvCxnSpPr/>
      </xdr:nvCxnSpPr>
      <xdr:spPr>
        <a:xfrm>
          <a:off x="8447314" y="3158450"/>
          <a:ext cx="729082" cy="0"/>
        </a:xfrm>
        <a:prstGeom prst="straightConnector1">
          <a:avLst/>
        </a:prstGeom>
        <a:ln w="1905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161924</xdr:colOff>
      <xdr:row>14</xdr:row>
      <xdr:rowOff>117475</xdr:rowOff>
    </xdr:from>
    <xdr:to>
      <xdr:col>2</xdr:col>
      <xdr:colOff>828674</xdr:colOff>
      <xdr:row>14</xdr:row>
      <xdr:rowOff>2562225</xdr:rowOff>
    </xdr:to>
    <xdr:pic>
      <xdr:nvPicPr>
        <xdr:cNvPr id="6" name="Picture 5" descr="à¸ªà¸³à¸«à¸£à¸±à¸à¸à¸£à¸°à¸à¸²à¸à¸">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4" y="9499600"/>
          <a:ext cx="3667125" cy="2444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876299</xdr:colOff>
      <xdr:row>14</xdr:row>
      <xdr:rowOff>114953</xdr:rowOff>
    </xdr:from>
    <xdr:to>
      <xdr:col>6</xdr:col>
      <xdr:colOff>1209674</xdr:colOff>
      <xdr:row>14</xdr:row>
      <xdr:rowOff>2571751</xdr:rowOff>
    </xdr:to>
    <xdr:pic>
      <xdr:nvPicPr>
        <xdr:cNvPr id="7" name="Picture 6" descr="http://www.dt.mahidol.ac.th/th/wp-content/uploads/2017/08/dt-hos-Maxillofacial_Prosthodontic-1.jpg">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76674" y="9497078"/>
          <a:ext cx="5324475" cy="24567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11</xdr:col>
      <xdr:colOff>60464</xdr:colOff>
      <xdr:row>0</xdr:row>
      <xdr:rowOff>45863</xdr:rowOff>
    </xdr:from>
    <xdr:to>
      <xdr:col>12</xdr:col>
      <xdr:colOff>509005</xdr:colOff>
      <xdr:row>0</xdr:row>
      <xdr:rowOff>319038</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1026638" y="45863"/>
          <a:ext cx="1376193" cy="2731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900"/>
            </a:lnSpc>
          </a:pPr>
          <a:r>
            <a:rPr lang="th-TH" sz="1600" b="1">
              <a:latin typeface="TH SarabunPSK" pitchFamily="34" charset="-34"/>
              <a:cs typeface="TH SarabunPSK" pitchFamily="34" charset="-34"/>
            </a:rPr>
            <a:t>เอกสารหมายเลข 6.2</a:t>
          </a:r>
        </a:p>
      </xdr:txBody>
    </xdr:sp>
    <xdr:clientData/>
  </xdr:twoCellAnchor>
  <xdr:twoCellAnchor>
    <xdr:from>
      <xdr:col>5</xdr:col>
      <xdr:colOff>819978</xdr:colOff>
      <xdr:row>6</xdr:row>
      <xdr:rowOff>223630</xdr:rowOff>
    </xdr:from>
    <xdr:to>
      <xdr:col>7</xdr:col>
      <xdr:colOff>99392</xdr:colOff>
      <xdr:row>8</xdr:row>
      <xdr:rowOff>82826</xdr:rowOff>
    </xdr:to>
    <xdr:sp macro="" textlink="">
      <xdr:nvSpPr>
        <xdr:cNvPr id="2" name="Rectangle 1">
          <a:extLst>
            <a:ext uri="{FF2B5EF4-FFF2-40B4-BE49-F238E27FC236}">
              <a16:creationId xmlns:a16="http://schemas.microsoft.com/office/drawing/2014/main" id="{00000000-0008-0000-0800-000002000000}"/>
            </a:ext>
          </a:extLst>
        </xdr:cNvPr>
        <xdr:cNvSpPr/>
      </xdr:nvSpPr>
      <xdr:spPr>
        <a:xfrm>
          <a:off x="6220239" y="2468217"/>
          <a:ext cx="1134718" cy="472109"/>
        </a:xfrm>
        <a:prstGeom prst="rect">
          <a:avLst/>
        </a:prstGeom>
        <a:noFill/>
        <a:ln w="38100">
          <a:solidFill>
            <a:srgbClr val="33CC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7</xdr:col>
      <xdr:colOff>844827</xdr:colOff>
      <xdr:row>6</xdr:row>
      <xdr:rowOff>207065</xdr:rowOff>
    </xdr:from>
    <xdr:to>
      <xdr:col>9</xdr:col>
      <xdr:colOff>124240</xdr:colOff>
      <xdr:row>8</xdr:row>
      <xdr:rowOff>66261</xdr:rowOff>
    </xdr:to>
    <xdr:sp macro="" textlink="">
      <xdr:nvSpPr>
        <xdr:cNvPr id="4" name="Rectangle 3">
          <a:extLst>
            <a:ext uri="{FF2B5EF4-FFF2-40B4-BE49-F238E27FC236}">
              <a16:creationId xmlns:a16="http://schemas.microsoft.com/office/drawing/2014/main" id="{00000000-0008-0000-0800-000004000000}"/>
            </a:ext>
          </a:extLst>
        </xdr:cNvPr>
        <xdr:cNvSpPr/>
      </xdr:nvSpPr>
      <xdr:spPr>
        <a:xfrm>
          <a:off x="8100392" y="2451652"/>
          <a:ext cx="1134718" cy="472109"/>
        </a:xfrm>
        <a:prstGeom prst="rect">
          <a:avLst/>
        </a:prstGeom>
        <a:noFill/>
        <a:ln w="38100">
          <a:solidFill>
            <a:srgbClr val="33CC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6</xdr:col>
      <xdr:colOff>190500</xdr:colOff>
      <xdr:row>8</xdr:row>
      <xdr:rowOff>207065</xdr:rowOff>
    </xdr:from>
    <xdr:to>
      <xdr:col>8</xdr:col>
      <xdr:colOff>629479</xdr:colOff>
      <xdr:row>8</xdr:row>
      <xdr:rowOff>207065</xdr:rowOff>
    </xdr:to>
    <xdr:cxnSp macro="">
      <xdr:nvCxnSpPr>
        <xdr:cNvPr id="5" name="Straight Connector 4">
          <a:extLst>
            <a:ext uri="{FF2B5EF4-FFF2-40B4-BE49-F238E27FC236}">
              <a16:creationId xmlns:a16="http://schemas.microsoft.com/office/drawing/2014/main" id="{00000000-0008-0000-0800-000005000000}"/>
            </a:ext>
          </a:extLst>
        </xdr:cNvPr>
        <xdr:cNvCxnSpPr/>
      </xdr:nvCxnSpPr>
      <xdr:spPr>
        <a:xfrm>
          <a:off x="6518413" y="3064565"/>
          <a:ext cx="2294283" cy="0"/>
        </a:xfrm>
        <a:prstGeom prst="line">
          <a:avLst/>
        </a:prstGeom>
        <a:ln w="19050">
          <a:solidFill>
            <a:srgbClr val="33CC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8</xdr:row>
      <xdr:rowOff>91109</xdr:rowOff>
    </xdr:from>
    <xdr:to>
      <xdr:col>6</xdr:col>
      <xdr:colOff>190500</xdr:colOff>
      <xdr:row>8</xdr:row>
      <xdr:rowOff>207065</xdr:rowOff>
    </xdr:to>
    <xdr:cxnSp macro="">
      <xdr:nvCxnSpPr>
        <xdr:cNvPr id="8" name="Straight Connector 7">
          <a:extLst>
            <a:ext uri="{FF2B5EF4-FFF2-40B4-BE49-F238E27FC236}">
              <a16:creationId xmlns:a16="http://schemas.microsoft.com/office/drawing/2014/main" id="{00000000-0008-0000-0800-000008000000}"/>
            </a:ext>
          </a:extLst>
        </xdr:cNvPr>
        <xdr:cNvCxnSpPr/>
      </xdr:nvCxnSpPr>
      <xdr:spPr>
        <a:xfrm flipV="1">
          <a:off x="6518413" y="2948609"/>
          <a:ext cx="0" cy="115956"/>
        </a:xfrm>
        <a:prstGeom prst="line">
          <a:avLst/>
        </a:prstGeom>
        <a:ln w="19050">
          <a:solidFill>
            <a:srgbClr val="33CC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621197</xdr:colOff>
      <xdr:row>8</xdr:row>
      <xdr:rowOff>82827</xdr:rowOff>
    </xdr:from>
    <xdr:to>
      <xdr:col>8</xdr:col>
      <xdr:colOff>621197</xdr:colOff>
      <xdr:row>8</xdr:row>
      <xdr:rowOff>198783</xdr:rowOff>
    </xdr:to>
    <xdr:cxnSp macro="">
      <xdr:nvCxnSpPr>
        <xdr:cNvPr id="10" name="Straight Connector 9">
          <a:extLst>
            <a:ext uri="{FF2B5EF4-FFF2-40B4-BE49-F238E27FC236}">
              <a16:creationId xmlns:a16="http://schemas.microsoft.com/office/drawing/2014/main" id="{00000000-0008-0000-0800-00000A000000}"/>
            </a:ext>
          </a:extLst>
        </xdr:cNvPr>
        <xdr:cNvCxnSpPr/>
      </xdr:nvCxnSpPr>
      <xdr:spPr>
        <a:xfrm flipV="1">
          <a:off x="8804414" y="2940327"/>
          <a:ext cx="0" cy="115956"/>
        </a:xfrm>
        <a:prstGeom prst="line">
          <a:avLst/>
        </a:prstGeom>
        <a:ln w="19050">
          <a:solidFill>
            <a:srgbClr val="33CC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414131</xdr:colOff>
      <xdr:row>9</xdr:row>
      <xdr:rowOff>198785</xdr:rowOff>
    </xdr:from>
    <xdr:to>
      <xdr:col>9</xdr:col>
      <xdr:colOff>157369</xdr:colOff>
      <xdr:row>9</xdr:row>
      <xdr:rowOff>198785</xdr:rowOff>
    </xdr:to>
    <xdr:cxnSp macro="">
      <xdr:nvCxnSpPr>
        <xdr:cNvPr id="14" name="Straight Arrow Connector 13">
          <a:extLst>
            <a:ext uri="{FF2B5EF4-FFF2-40B4-BE49-F238E27FC236}">
              <a16:creationId xmlns:a16="http://schemas.microsoft.com/office/drawing/2014/main" id="{00000000-0008-0000-0800-00000E000000}"/>
            </a:ext>
          </a:extLst>
        </xdr:cNvPr>
        <xdr:cNvCxnSpPr/>
      </xdr:nvCxnSpPr>
      <xdr:spPr>
        <a:xfrm>
          <a:off x="7669696" y="3362742"/>
          <a:ext cx="1598543" cy="0"/>
        </a:xfrm>
        <a:prstGeom prst="straightConnector1">
          <a:avLst/>
        </a:prstGeom>
        <a:ln w="19050">
          <a:solidFill>
            <a:srgbClr val="33CC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165652</xdr:colOff>
      <xdr:row>8</xdr:row>
      <xdr:rowOff>289891</xdr:rowOff>
    </xdr:from>
    <xdr:to>
      <xdr:col>11</xdr:col>
      <xdr:colOff>115956</xdr:colOff>
      <xdr:row>10</xdr:row>
      <xdr:rowOff>124238</xdr:rowOff>
    </xdr:to>
    <xdr:sp macro="" textlink="">
      <xdr:nvSpPr>
        <xdr:cNvPr id="15" name="TextBox 14">
          <a:extLst>
            <a:ext uri="{FF2B5EF4-FFF2-40B4-BE49-F238E27FC236}">
              <a16:creationId xmlns:a16="http://schemas.microsoft.com/office/drawing/2014/main" id="{00000000-0008-0000-0800-00000F000000}"/>
            </a:ext>
          </a:extLst>
        </xdr:cNvPr>
        <xdr:cNvSpPr txBox="1"/>
      </xdr:nvSpPr>
      <xdr:spPr>
        <a:xfrm>
          <a:off x="9276522" y="3147391"/>
          <a:ext cx="1805608" cy="447260"/>
        </a:xfrm>
        <a:prstGeom prst="roundRect">
          <a:avLst/>
        </a:prstGeom>
        <a:solidFill>
          <a:schemeClr val="bg1"/>
        </a:solidFill>
        <a:ln w="38100">
          <a:solidFill>
            <a:srgbClr val="33CCCC"/>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1400" b="1">
              <a:latin typeface="TH SarabunPSK" panose="020B0500040200020003" pitchFamily="34" charset="-34"/>
              <a:cs typeface="TH SarabunPSK" panose="020B0500040200020003" pitchFamily="34" charset="-34"/>
            </a:rPr>
            <a:t>ระบุปีงบประมาณเท่านั้น</a:t>
          </a:r>
          <a:endParaRPr lang="th-TH" sz="1400" b="1">
            <a:solidFill>
              <a:sysClr val="windowText" lastClr="000000"/>
            </a:solidFill>
            <a:latin typeface="TH SarabunPSK" panose="020B0500040200020003" pitchFamily="34" charset="-34"/>
            <a:cs typeface="TH SarabunPSK" panose="020B0500040200020003" pitchFamily="34" charset="-34"/>
          </a:endParaRPr>
        </a:p>
      </xdr:txBody>
    </xdr:sp>
    <xdr:clientData/>
  </xdr:twoCellAnchor>
  <xdr:twoCellAnchor>
    <xdr:from>
      <xdr:col>7</xdr:col>
      <xdr:colOff>422413</xdr:colOff>
      <xdr:row>8</xdr:row>
      <xdr:rowOff>198783</xdr:rowOff>
    </xdr:from>
    <xdr:to>
      <xdr:col>7</xdr:col>
      <xdr:colOff>422414</xdr:colOff>
      <xdr:row>9</xdr:row>
      <xdr:rowOff>207065</xdr:rowOff>
    </xdr:to>
    <xdr:cxnSp macro="">
      <xdr:nvCxnSpPr>
        <xdr:cNvPr id="16" name="Straight Connector 15">
          <a:extLst>
            <a:ext uri="{FF2B5EF4-FFF2-40B4-BE49-F238E27FC236}">
              <a16:creationId xmlns:a16="http://schemas.microsoft.com/office/drawing/2014/main" id="{00000000-0008-0000-0800-000010000000}"/>
            </a:ext>
          </a:extLst>
        </xdr:cNvPr>
        <xdr:cNvCxnSpPr/>
      </xdr:nvCxnSpPr>
      <xdr:spPr>
        <a:xfrm flipV="1">
          <a:off x="7677978" y="3056283"/>
          <a:ext cx="1" cy="314739"/>
        </a:xfrm>
        <a:prstGeom prst="line">
          <a:avLst/>
        </a:prstGeom>
        <a:ln w="19050">
          <a:solidFill>
            <a:srgbClr val="33CCCC"/>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381002</xdr:colOff>
      <xdr:row>19</xdr:row>
      <xdr:rowOff>231914</xdr:rowOff>
    </xdr:from>
    <xdr:ext cx="5416826" cy="1502834"/>
    <xdr:sp macro="" textlink="">
      <xdr:nvSpPr>
        <xdr:cNvPr id="11" name="TextBox 10">
          <a:extLst>
            <a:ext uri="{FF2B5EF4-FFF2-40B4-BE49-F238E27FC236}">
              <a16:creationId xmlns:a16="http://schemas.microsoft.com/office/drawing/2014/main" id="{00000000-0008-0000-0800-00000B000000}"/>
            </a:ext>
          </a:extLst>
        </xdr:cNvPr>
        <xdr:cNvSpPr txBox="1"/>
      </xdr:nvSpPr>
      <xdr:spPr>
        <a:xfrm>
          <a:off x="12854611" y="6029740"/>
          <a:ext cx="5416826" cy="1502834"/>
        </a:xfrm>
        <a:prstGeom prst="roundRect">
          <a:avLst/>
        </a:prstGeom>
        <a:solidFill>
          <a:schemeClr val="bg1"/>
        </a:solidFill>
        <a:ln w="38100">
          <a:solidFill>
            <a:schemeClr val="accent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l"/>
          <a:r>
            <a:rPr lang="th-TH" sz="1600" b="1" u="none">
              <a:solidFill>
                <a:sysClr val="windowText" lastClr="000000"/>
              </a:solidFill>
              <a:latin typeface="TH SarabunPSK" panose="020B0500040200020003" pitchFamily="34" charset="-34"/>
              <a:cs typeface="TH SarabunPSK" panose="020B0500040200020003" pitchFamily="34" charset="-34"/>
            </a:rPr>
            <a:t>การพิมพ์ข้อความที่มีการต่อเนื่องกัน ให้พิมพ์ภายในช่องเดียวกัน (ห้าม </a:t>
          </a:r>
          <a:r>
            <a:rPr lang="en-US" sz="1600" b="1" u="none">
              <a:solidFill>
                <a:sysClr val="windowText" lastClr="000000"/>
              </a:solidFill>
              <a:latin typeface="TH SarabunPSK" panose="020B0500040200020003" pitchFamily="34" charset="-34"/>
              <a:cs typeface="TH SarabunPSK" panose="020B0500040200020003" pitchFamily="34" charset="-34"/>
            </a:rPr>
            <a:t>Enter </a:t>
          </a:r>
          <a:r>
            <a:rPr lang="th-TH" sz="1600" b="1" u="none">
              <a:solidFill>
                <a:sysClr val="windowText" lastClr="000000"/>
              </a:solidFill>
              <a:latin typeface="TH SarabunPSK" panose="020B0500040200020003" pitchFamily="34" charset="-34"/>
              <a:cs typeface="TH SarabunPSK" panose="020B0500040200020003" pitchFamily="34" charset="-34"/>
            </a:rPr>
            <a:t>ลงมาอีกช่อง)</a:t>
          </a:r>
          <a:r>
            <a:rPr lang="en-US" sz="1600" b="1" u="none">
              <a:solidFill>
                <a:sysClr val="windowText" lastClr="000000"/>
              </a:solidFill>
              <a:latin typeface="TH SarabunPSK" panose="020B0500040200020003" pitchFamily="34" charset="-34"/>
              <a:cs typeface="TH SarabunPSK" panose="020B0500040200020003" pitchFamily="34" charset="-34"/>
            </a:rPr>
            <a:t> </a:t>
          </a:r>
        </a:p>
        <a:p>
          <a:pPr algn="l"/>
          <a:r>
            <a:rPr lang="th-TH" sz="1600" b="1" u="none">
              <a:solidFill>
                <a:sysClr val="windowText" lastClr="000000"/>
              </a:solidFill>
              <a:latin typeface="TH SarabunPSK" panose="020B0500040200020003" pitchFamily="34" charset="-34"/>
              <a:cs typeface="TH SarabunPSK" panose="020B0500040200020003" pitchFamily="34" charset="-34"/>
            </a:rPr>
            <a:t>และปรับการจัดรูปแบบเซลล์ (</a:t>
          </a:r>
          <a:r>
            <a:rPr lang="en-US" sz="1600" b="1" u="none">
              <a:solidFill>
                <a:sysClr val="windowText" lastClr="000000"/>
              </a:solidFill>
              <a:latin typeface="TH SarabunPSK" panose="020B0500040200020003" pitchFamily="34" charset="-34"/>
              <a:cs typeface="TH SarabunPSK" panose="020B0500040200020003" pitchFamily="34" charset="-34"/>
            </a:rPr>
            <a:t>Format Cell) &gt; </a:t>
          </a:r>
          <a:r>
            <a:rPr lang="th-TH" sz="1600" b="1" u="none">
              <a:solidFill>
                <a:sysClr val="windowText" lastClr="000000"/>
              </a:solidFill>
              <a:latin typeface="TH SarabunPSK" panose="020B0500040200020003" pitchFamily="34" charset="-34"/>
              <a:cs typeface="TH SarabunPSK" panose="020B0500040200020003" pitchFamily="34" charset="-34"/>
            </a:rPr>
            <a:t>เลือกการจัดตำแหน่ง (</a:t>
          </a:r>
          <a:r>
            <a:rPr lang="en-US" sz="1600" b="1" u="none">
              <a:solidFill>
                <a:sysClr val="windowText" lastClr="000000"/>
              </a:solidFill>
              <a:latin typeface="TH SarabunPSK" panose="020B0500040200020003" pitchFamily="34" charset="-34"/>
              <a:cs typeface="TH SarabunPSK" panose="020B0500040200020003" pitchFamily="34" charset="-34"/>
            </a:rPr>
            <a:t>Alignment) </a:t>
          </a:r>
          <a:br>
            <a:rPr lang="en-US" sz="1600" b="1" u="none">
              <a:solidFill>
                <a:sysClr val="windowText" lastClr="000000"/>
              </a:solidFill>
              <a:latin typeface="TH SarabunPSK" panose="020B0500040200020003" pitchFamily="34" charset="-34"/>
              <a:cs typeface="TH SarabunPSK" panose="020B0500040200020003" pitchFamily="34" charset="-34"/>
            </a:rPr>
          </a:br>
          <a:r>
            <a:rPr lang="en-US" sz="1600" b="1" u="none">
              <a:solidFill>
                <a:sysClr val="windowText" lastClr="000000"/>
              </a:solidFill>
              <a:latin typeface="TH SarabunPSK" panose="020B0500040200020003" pitchFamily="34" charset="-34"/>
              <a:cs typeface="TH SarabunPSK" panose="020B0500040200020003" pitchFamily="34" charset="-34"/>
            </a:rPr>
            <a:t>&gt; </a:t>
          </a:r>
          <a:r>
            <a:rPr lang="th-TH" sz="1600" b="1" u="none">
              <a:solidFill>
                <a:sysClr val="windowText" lastClr="000000"/>
              </a:solidFill>
              <a:latin typeface="TH SarabunPSK" panose="020B0500040200020003" pitchFamily="34" charset="-34"/>
              <a:cs typeface="TH SarabunPSK" panose="020B0500040200020003" pitchFamily="34" charset="-34"/>
            </a:rPr>
            <a:t>การตัดข้อความ (</a:t>
          </a:r>
          <a:r>
            <a:rPr lang="en-US" sz="1600" b="1" u="none">
              <a:solidFill>
                <a:sysClr val="windowText" lastClr="000000"/>
              </a:solidFill>
              <a:latin typeface="TH SarabunPSK" panose="020B0500040200020003" pitchFamily="34" charset="-34"/>
              <a:cs typeface="TH SarabunPSK" panose="020B0500040200020003" pitchFamily="34" charset="-34"/>
            </a:rPr>
            <a:t>Wrap Text)</a:t>
          </a:r>
          <a:endParaRPr lang="th-TH" sz="1600" b="1" u="none">
            <a:solidFill>
              <a:sysClr val="windowText" lastClr="000000"/>
            </a:solidFill>
            <a:latin typeface="TH SarabunPSK" panose="020B0500040200020003" pitchFamily="34" charset="-34"/>
            <a:cs typeface="TH SarabunPSK" panose="020B0500040200020003" pitchFamily="34" charset="-34"/>
          </a:endParaRPr>
        </a:p>
      </xdr:txBody>
    </xdr:sp>
    <xdr:clientData/>
  </xdr:oneCellAnchor>
  <xdr:oneCellAnchor>
    <xdr:from>
      <xdr:col>13</xdr:col>
      <xdr:colOff>411203</xdr:colOff>
      <xdr:row>49</xdr:row>
      <xdr:rowOff>107188</xdr:rowOff>
    </xdr:from>
    <xdr:ext cx="4772026" cy="646043"/>
    <xdr:sp macro="" textlink="">
      <xdr:nvSpPr>
        <xdr:cNvPr id="12" name="TextBox 11">
          <a:extLst>
            <a:ext uri="{FF2B5EF4-FFF2-40B4-BE49-F238E27FC236}">
              <a16:creationId xmlns:a16="http://schemas.microsoft.com/office/drawing/2014/main" id="{00000000-0008-0000-0800-00000C000000}"/>
            </a:ext>
          </a:extLst>
        </xdr:cNvPr>
        <xdr:cNvSpPr txBox="1"/>
      </xdr:nvSpPr>
      <xdr:spPr>
        <a:xfrm>
          <a:off x="12827321" y="23729188"/>
          <a:ext cx="4772026" cy="646043"/>
        </a:xfrm>
        <a:prstGeom prst="roundRect">
          <a:avLst/>
        </a:prstGeom>
        <a:solidFill>
          <a:schemeClr val="bg1"/>
        </a:solidFill>
        <a:ln w="38100">
          <a:solidFill>
            <a:srgbClr val="FF00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1800" b="1">
              <a:latin typeface="TH SarabunPSK" panose="020B0500040200020003" pitchFamily="34" charset="-34"/>
              <a:cs typeface="TH SarabunPSK" panose="020B0500040200020003" pitchFamily="34" charset="-34"/>
            </a:rPr>
            <a:t>ยอดรวมของตัวชี้วัดทั้งหมดในปี 2565 ต้องเท่ากับเอกสารหมายเลข 6.4</a:t>
          </a:r>
          <a:endParaRPr lang="th-TH" sz="1800" b="1">
            <a:solidFill>
              <a:schemeClr val="accent1">
                <a:lumMod val="75000"/>
              </a:schemeClr>
            </a:solidFill>
            <a:latin typeface="TH SarabunPSK" panose="020B0500040200020003" pitchFamily="34" charset="-34"/>
            <a:cs typeface="TH SarabunPSK" panose="020B0500040200020003" pitchFamily="34" charset="-34"/>
          </a:endParaRPr>
        </a:p>
      </xdr:txBody>
    </xdr:sp>
    <xdr:clientData/>
  </xdr:oneCellAnchor>
  <xdr:twoCellAnchor>
    <xdr:from>
      <xdr:col>12</xdr:col>
      <xdr:colOff>233863</xdr:colOff>
      <xdr:row>19</xdr:row>
      <xdr:rowOff>921319</xdr:rowOff>
    </xdr:from>
    <xdr:to>
      <xdr:col>13</xdr:col>
      <xdr:colOff>379539</xdr:colOff>
      <xdr:row>19</xdr:row>
      <xdr:rowOff>921319</xdr:rowOff>
    </xdr:to>
    <xdr:cxnSp macro="">
      <xdr:nvCxnSpPr>
        <xdr:cNvPr id="13" name="Straight Arrow Connector 12">
          <a:extLst>
            <a:ext uri="{FF2B5EF4-FFF2-40B4-BE49-F238E27FC236}">
              <a16:creationId xmlns:a16="http://schemas.microsoft.com/office/drawing/2014/main" id="{00000000-0008-0000-0800-00000D000000}"/>
            </a:ext>
          </a:extLst>
        </xdr:cNvPr>
        <xdr:cNvCxnSpPr/>
      </xdr:nvCxnSpPr>
      <xdr:spPr>
        <a:xfrm>
          <a:off x="12127689" y="6719145"/>
          <a:ext cx="725459" cy="0"/>
        </a:xfrm>
        <a:prstGeom prst="straightConnector1">
          <a:avLst/>
        </a:prstGeom>
        <a:ln w="1905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82826</xdr:colOff>
      <xdr:row>50</xdr:row>
      <xdr:rowOff>99390</xdr:rowOff>
    </xdr:from>
    <xdr:to>
      <xdr:col>13</xdr:col>
      <xdr:colOff>403411</xdr:colOff>
      <xdr:row>50</xdr:row>
      <xdr:rowOff>99390</xdr:rowOff>
    </xdr:to>
    <xdr:cxnSp macro="">
      <xdr:nvCxnSpPr>
        <xdr:cNvPr id="9" name="Straight Arrow Connector 8">
          <a:extLst>
            <a:ext uri="{FF2B5EF4-FFF2-40B4-BE49-F238E27FC236}">
              <a16:creationId xmlns:a16="http://schemas.microsoft.com/office/drawing/2014/main" id="{00000000-0008-0000-0800-000009000000}"/>
            </a:ext>
          </a:extLst>
        </xdr:cNvPr>
        <xdr:cNvCxnSpPr/>
      </xdr:nvCxnSpPr>
      <xdr:spPr>
        <a:xfrm>
          <a:off x="8240708" y="23721390"/>
          <a:ext cx="4578821"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877957</xdr:colOff>
      <xdr:row>46</xdr:row>
      <xdr:rowOff>215347</xdr:rowOff>
    </xdr:from>
    <xdr:to>
      <xdr:col>8</xdr:col>
      <xdr:colOff>82826</xdr:colOff>
      <xdr:row>52</xdr:row>
      <xdr:rowOff>82826</xdr:rowOff>
    </xdr:to>
    <xdr:sp macro="" textlink="">
      <xdr:nvSpPr>
        <xdr:cNvPr id="17" name="Rectangle 16">
          <a:extLst>
            <a:ext uri="{FF2B5EF4-FFF2-40B4-BE49-F238E27FC236}">
              <a16:creationId xmlns:a16="http://schemas.microsoft.com/office/drawing/2014/main" id="{00000000-0008-0000-0800-000011000000}"/>
            </a:ext>
          </a:extLst>
        </xdr:cNvPr>
        <xdr:cNvSpPr/>
      </xdr:nvSpPr>
      <xdr:spPr>
        <a:xfrm>
          <a:off x="7205870" y="22810304"/>
          <a:ext cx="1060173" cy="201267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oneCellAnchor>
    <xdr:from>
      <xdr:col>11</xdr:col>
      <xdr:colOff>293786</xdr:colOff>
      <xdr:row>61</xdr:row>
      <xdr:rowOff>265532</xdr:rowOff>
    </xdr:from>
    <xdr:ext cx="4772026" cy="646043"/>
    <xdr:sp macro="" textlink="">
      <xdr:nvSpPr>
        <xdr:cNvPr id="24" name="TextBox 23">
          <a:extLst>
            <a:ext uri="{FF2B5EF4-FFF2-40B4-BE49-F238E27FC236}">
              <a16:creationId xmlns:a16="http://schemas.microsoft.com/office/drawing/2014/main" id="{00000000-0008-0000-0800-000018000000}"/>
            </a:ext>
          </a:extLst>
        </xdr:cNvPr>
        <xdr:cNvSpPr txBox="1"/>
      </xdr:nvSpPr>
      <xdr:spPr>
        <a:xfrm>
          <a:off x="11259960" y="26562815"/>
          <a:ext cx="4772026" cy="646043"/>
        </a:xfrm>
        <a:prstGeom prst="roundRect">
          <a:avLst/>
        </a:prstGeom>
        <a:solidFill>
          <a:schemeClr val="bg1"/>
        </a:solidFill>
        <a:ln w="3810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1800" b="1">
              <a:latin typeface="TH SarabunPSK" panose="020B0500040200020003" pitchFamily="34" charset="-34"/>
              <a:cs typeface="TH SarabunPSK" panose="020B0500040200020003" pitchFamily="34" charset="-34"/>
            </a:rPr>
            <a:t>จำนวนเงินในปี 2565 ต้องเท่ากับเอกสารหมายเลข 6 ในโครงการเดียวกัน</a:t>
          </a:r>
          <a:endParaRPr lang="th-TH" sz="1800" b="1">
            <a:solidFill>
              <a:schemeClr val="accent1">
                <a:lumMod val="75000"/>
              </a:schemeClr>
            </a:solidFill>
            <a:latin typeface="TH SarabunPSK" panose="020B0500040200020003" pitchFamily="34" charset="-34"/>
            <a:cs typeface="TH SarabunPSK" panose="020B0500040200020003" pitchFamily="34" charset="-34"/>
          </a:endParaRPr>
        </a:p>
      </xdr:txBody>
    </xdr:sp>
    <xdr:clientData/>
  </xdr:oneCellAnchor>
  <xdr:twoCellAnchor>
    <xdr:from>
      <xdr:col>6</xdr:col>
      <xdr:colOff>66260</xdr:colOff>
      <xdr:row>62</xdr:row>
      <xdr:rowOff>248480</xdr:rowOff>
    </xdr:from>
    <xdr:to>
      <xdr:col>11</xdr:col>
      <xdr:colOff>265043</xdr:colOff>
      <xdr:row>62</xdr:row>
      <xdr:rowOff>248480</xdr:rowOff>
    </xdr:to>
    <xdr:cxnSp macro="">
      <xdr:nvCxnSpPr>
        <xdr:cNvPr id="25" name="Straight Arrow Connector 24">
          <a:extLst>
            <a:ext uri="{FF2B5EF4-FFF2-40B4-BE49-F238E27FC236}">
              <a16:creationId xmlns:a16="http://schemas.microsoft.com/office/drawing/2014/main" id="{00000000-0008-0000-0800-000019000000}"/>
            </a:ext>
          </a:extLst>
        </xdr:cNvPr>
        <xdr:cNvCxnSpPr/>
      </xdr:nvCxnSpPr>
      <xdr:spPr>
        <a:xfrm>
          <a:off x="6394173" y="26852219"/>
          <a:ext cx="4837044"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861391</xdr:colOff>
      <xdr:row>59</xdr:row>
      <xdr:rowOff>0</xdr:rowOff>
    </xdr:from>
    <xdr:to>
      <xdr:col>6</xdr:col>
      <xdr:colOff>66260</xdr:colOff>
      <xdr:row>69</xdr:row>
      <xdr:rowOff>49695</xdr:rowOff>
    </xdr:to>
    <xdr:sp macro="" textlink="">
      <xdr:nvSpPr>
        <xdr:cNvPr id="26" name="Rectangle 25">
          <a:extLst>
            <a:ext uri="{FF2B5EF4-FFF2-40B4-BE49-F238E27FC236}">
              <a16:creationId xmlns:a16="http://schemas.microsoft.com/office/drawing/2014/main" id="{00000000-0008-0000-0800-00001A000000}"/>
            </a:ext>
          </a:extLst>
        </xdr:cNvPr>
        <xdr:cNvSpPr/>
      </xdr:nvSpPr>
      <xdr:spPr>
        <a:xfrm>
          <a:off x="5334000" y="26537478"/>
          <a:ext cx="1060173" cy="4083326"/>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win/Desktop/&#3619;&#3634;&#3618;&#3621;&#3632;&#3648;&#3629;&#3637;&#3618;&#3604;&#3605;&#3633;&#3623;&#3650;&#3588;&#3619;&#3591;&#3585;&#3634;&#3619;/&#3624;&#3636;&#3619;&#3636;&#3619;&#3634;&#3594;/&#3605;&#3633;&#3623;&#3650;&#3588;&#3619;&#3591;&#3585;&#3634;&#3619;&#3585;&#3656;&#3629;&#3609;&#3614;&#3636;&#3592;&#3634;&#3619;&#3603;&#3634;/SI_&#3588;&#3585;.&#3610;&#3641;&#3619;&#3603;&#3585;&#3634;&#3619;&#3605;&#3634;&#3617;&#3618;&#3640;&#3607;&#3608;&#3624;&#3634;&#3626;&#3605;&#3619;&#3660;%2015%20&#3650;&#3588;&#3619;&#3591;&#3585;&#3634;&#3619;_&#3586;&#3657;&#3629;&#3617;&#3641;&#3621;&#3648;&#3614;&#3636;&#3656;&#3617;&#3648;&#3605;&#3636;&#361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esktop/chromes%20download/&#3648;&#3629;&#3585;&#3626;&#3634;&#3619;&#3627;&#3617;&#3634;&#3618;&#3648;&#3621;&#3586;-1-&#3649;&#3610;&#3610;&#3626;&#3619;&#3640;&#3611;&#3649;&#3612;&#3609;&#3585;&#3634;&#3619;&#3648;&#3626;&#3609;&#3629;&#3586;&#3629;&#3605;&#3633;&#3657;&#3591;&#3591;&#3610;&#3621;&#3591;&#3607;&#3640;&#3609;%20-%20Copy.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3591;&#3634;&#3609;&#3623;&#3636;&#3648;&#3588;&#3619;&#3634;&#3632;&#3627;&#3660;&#3649;&#3621;&#3632;&#3605;&#3636;&#3604;&#3605;&#3634;&#3617;&#3591;&#3610;&#3611;&#3619;&#3632;&#3617;&#3634;&#3603;\IKKYUSAN\form%2061\&#3649;&#3610;&#3610;&#3615;&#3629;&#3619;&#3660;&#3617;&#3588;&#3635;&#3586;&#3629;&#3605;&#3633;&#3657;&#3591;&#3591;&#3610;&#3611;&#3619;&#3632;&#3617;&#3634;&#3603;&#3648;&#3591;&#3636;&#3609;&#3619;&#3634;&#3618;&#3649;&#3612;&#3656;&#3609;&#3604;&#3636;&#360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2559\&#3600;&#3634;&#3609;&#3591;&#3610;&#3621;&#3591;&#3607;&#3640;&#3609;%20&#3592;&#3635;&#3649;&#3609;&#3585;&#3611;&#3619;&#3632;&#3648;&#3616;&#3607;%20255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cf/Desktop/&#3605;&#3633;&#3657;&#3591;&#3591;&#3610;&#3611;&#3619;&#3632;&#3617;&#3634;&#3603;&#3611;&#3637;%2061/&#3605;&#3633;&#3657;&#3591;&#3591;&#3610;&#3611;&#3619;&#3632;&#3617;&#3634;&#3603;&#3649;&#3612;&#3656;&#3609;&#3604;&#3636;&#3609;%2061/chromes%20download/&#3648;&#3629;&#3585;&#3626;&#3634;&#3619;&#3627;&#3617;&#3634;&#3618;&#3648;&#3621;&#3586;-1-&#3649;&#3610;&#3610;&#3626;&#3619;&#3640;&#3611;&#3649;&#3612;&#3609;&#3585;&#3634;&#3619;&#3648;&#3626;&#3609;&#3629;&#3586;&#3629;&#3605;&#3633;&#3657;&#3591;&#3591;&#3610;&#3621;&#3591;&#3607;&#3640;&#3609;%20-%20Cop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3591;&#3634;&#3609;&#3623;&#3636;&#3648;&#3588;&#3619;&#3634;&#3632;&#3627;&#3660;&#3649;&#3621;&#3632;&#3605;&#3636;&#3604;&#3605;&#3634;&#3617;&#3591;&#3610;&#3611;&#3619;&#3632;&#3617;&#3634;&#3603;\IKKYUSAN\&#3649;&#3610;&#3610;&#3615;&#3629;&#3619;&#3660;&#3617;&#3585;&#3634;&#3619;&#3648;&#3626;&#3609;&#3629;&#3650;&#3588;&#3619;&#3591;&#3585;&#3634;&#3619;&#3648;&#3614;&#3639;&#3656;&#3629;&#3611;&#3619;&#3632;&#3585;&#3629;&#3610;&#3585;&#3634;&#3619;&#3648;&#3626;&#3609;&#3629;&#3586;&#3629;&#3591;&#3610;&#3611;&#3619;&#3632;&#3617;&#3634;&#3603;&#3648;&#3591;&#3636;&#3609;&#3649;&#3612;&#3656;&#3609;&#3604;&#3636;&#3609;%20&#3611;&#3619;&#3632;&#3592;&#3635;&#3611;&#3637;&#3591;&#3610;&#3611;&#3619;&#3632;&#3617;&#3634;&#3603;%2025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ocuments/Downloads/ERP%201%20OCT%2058%20v.2/&#3649;&#3610;&#3610;&#3615;&#3629;&#3619;&#3660;&#3617;&#3607;&#3637;&#3656;1%20&#3649;&#3621;&#3632;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3626;&#3656;&#3623;&#3609;&#3585;&#3621;&#3634;&#3591;\K%20project\&#3649;&#3610;&#3610;&#3615;&#3629;&#3619;&#3660;&#3617;&#3588;&#3635;&#3586;&#3629;&#3605;&#3633;&#3657;&#3591;&#3591;&#3610;&#3611;&#3619;&#3632;&#3617;&#3634;&#3603;&#3648;&#3591;&#3636;&#3609;&#3619;&#3634;&#3618;&#3652;&#3604;&#3657;%20&#3611;&#3637;%20256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esktop/form_&#3629;&#3640;&#3604;&#3627;&#3609;&#3640;&#3609;/&#3649;&#3610;&#3610;&#3615;&#3629;&#3619;&#3660;&#3617;&#3650;&#3588;&#3619;&#3591;&#3585;&#3634;&#3619;&#3648;&#3591;&#3636;&#3609;&#3629;&#3640;&#3604;&#3627;&#3609;&#3640;&#3609;%20&#3648;&#3591;&#3636;&#3609;&#3649;&#3612;&#3656;&#3609;&#3604;&#3636;&#3609;%20256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sktop/chromes%20download/no.3-&#3650;&#3588;&#3619;&#3591;&#3585;&#3634;&#3619;&#3648;&#3591;&#3636;&#3609;&#3629;&#3640;&#3604;&#3627;&#3609;&#3640;&#3609;-&#3591;&#3610;&#3611;&#3619;&#3632;&#3617;&#3634;&#3603;&#3648;&#3591;&#3636;&#3609;&#3649;&#3612;&#3656;&#3609;&#3604;&#3636;&#3609;-&#3611;&#3619;&#3632;&#3592;&#3635;&#3611;&#3637;&#3591;&#3610;&#3611;&#3619;&#3632;&#3617;&#3634;&#3603;-256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esktop/&#3650;&#3588;&#3619;&#3591;&#3585;&#3634;&#3619;&#3619;&#3634;&#3618;&#3652;&#3604;&#365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Kkaduk/&#3648;&#3591;&#3636;&#3609;&#3649;&#3612;&#3656;&#3609;&#3604;&#3636;&#3609;/&#3648;&#3591;&#3636;&#3609;&#3629;&#3640;&#3604;&#3627;&#3609;&#3640;&#3609;/&#3648;&#3591;&#3636;&#3609;&#3629;&#3640;&#3604;&#3627;&#3609;&#3640;&#3609;%2060/&#3648;&#3629;&#3585;&#3626;&#3634;&#3619;&#3627;&#3617;&#3634;&#3618;&#3648;&#3621;&#3586;%204/&#3586;&#3657;&#3629;&#3617;&#3640;&#3621;&#3648;&#3604;&#3636;&#3617;%20&#3592;&#3633;&#3604;&#3611;&#3619;&#3632;&#3648;&#3616;&#3607;/&#3648;&#3629;&#3585;&#3626;&#3634;&#3619;&#3627;&#3617;&#3634;&#3618;&#3648;&#3621;&#3586;%204%20&#3592;&#3634;&#3585;&#3588;&#3603;&#3632;/0300%20&#3607;&#3633;&#3609;&#3605;/&#3648;&#3629;&#3585;&#3626;&#3634;&#3619;&#3627;&#3617;&#3634;&#3618;&#3648;&#3621;&#3586;-4-&#3649;&#3592;&#3657;&#3591;&#3588;&#3603;&#3632;&#3611;&#3619;&#3633;&#3610;&#3649;&#3585;&#3657;%202%20&#3588;&#358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41.20.201\Project\Users\jkonghun\AppData\Local\Microsoft\Windows\Temporary%20Internet%20Files\Content.Outlook\ULJOV0JO\Documents%20and%20Settings\Ji\Desktop\WHT%20Cod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win/Local%20Settings/Temporary%20Internet%20Files/Content.IE5/5ZJAQXAZ/checklist-&#3588;&#3619;&#3640;&#3616;&#3633;&#3603;&#3601;&#36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วิจัยมุ่งเป้า"/>
      <sheetName val="2.พิพิธภัณฑ์"/>
      <sheetName val="3.นิทรรศการ"/>
      <sheetName val="4.ASEAN &amp; International"/>
      <sheetName val="5.บางกอกน้อย"/>
      <sheetName val="6.ฉุกเฉิน"/>
      <sheetName val="7.ศูนย์จุลชีพ"/>
      <sheetName val="8 โภชนาการ"/>
      <sheetName val="9 ศูนย์การแพทย์"/>
      <sheetName val="10 Sky walk"/>
      <sheetName val="11 กายวิทยาทาน"/>
      <sheetName val="12.เขื่อนเข็มพืด"/>
      <sheetName val="13 ผลิตแพทย์เพิ่ม"/>
      <sheetName val="14 ผลิตน้ำประปา"/>
      <sheetName val="15 บริการผ้า"/>
      <sheetName val="Index"/>
      <sheetName val="Index no.9"/>
      <sheetName val="Index10-12(1)"/>
      <sheetName val="Index 4"/>
      <sheetName val="Ind.3.3.1"/>
      <sheetName val="Ind.3.6"/>
      <sheetName val="Index_รวม"/>
      <sheetName val="Index(วิธีจัดซื้อจัดจ้างNo.6)"/>
      <sheetName val="ห้ามลบ"/>
      <sheetName val="ยุทธ วรส."/>
      <sheetName val="ยุทธ ม.มหิดล"/>
      <sheetName val="Ind.3.2"/>
      <sheetName val="สูตรแผนงาน"/>
      <sheetName val="Index(วิธีจัดซื้อจัดจ้างno.7)"/>
      <sheetName val="Ind..3.7"/>
      <sheetName val="index (2)"/>
      <sheetName val="Sheet3"/>
      <sheetName val="Sheet2"/>
      <sheetName val="Sheet4"/>
      <sheetName val="Ind.3.5"/>
      <sheetName val="วิธีจัดซื้อจัดจ้าง"/>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1. ด้านเกษตร</v>
          </cell>
          <cell r="I1" t="str">
            <v xml:space="preserve">1.1) แผนที่การใช้ที่ดิน (Zoning) เพื่อผลิตสินค้าเกษตร (นร.) </v>
          </cell>
        </row>
        <row r="2">
          <cell r="A2" t="str">
            <v xml:space="preserve">2. ด้านอุตสาหกรรม </v>
          </cell>
          <cell r="I2" t="str">
            <v>1.2) การพัฒนาอุตสาหกรรมอาหารตั้งแต่ต้นน้ำถึงปลายน้ำ (อก.)</v>
          </cell>
        </row>
        <row r="3">
          <cell r="A3" t="str">
            <v xml:space="preserve">3. การท่องเที่ยวและบริการ </v>
          </cell>
          <cell r="I3" t="str">
            <v>……………………………………………………………………………………….</v>
          </cell>
        </row>
        <row r="4">
          <cell r="A4" t="str">
            <v>4. โครงสร้างพื้นฐาน</v>
          </cell>
          <cell r="I4" t="str">
            <v>2.1)  แผนที่การใช้ที่ดิน (Zoning) เพื่ออุตสาหกรรม (อก.)</v>
          </cell>
        </row>
        <row r="5">
          <cell r="A5" t="str">
            <v xml:space="preserve">5. พลังงาน </v>
          </cell>
          <cell r="I5" t="str">
            <v>2.2) กำหนดและส่งเสริมอุตสาหกรรมในอนาคต (Bio-plastic, etc.) (อก.)</v>
          </cell>
        </row>
        <row r="6">
          <cell r="A6" t="str">
            <v>6. การเชื่อมโยงเศรษฐกิจในภูมิภาค</v>
          </cell>
          <cell r="I6" t="str">
            <v>2.3) นโยบายการส่งเสริมการลงทุน (อก.)</v>
          </cell>
        </row>
        <row r="7">
          <cell r="A7" t="str">
            <v xml:space="preserve">7. การปรับขีดความสามารถในการแข่งขัน </v>
          </cell>
          <cell r="I7" t="str">
            <v>2.4) การเพิ่มขีดความสามารถให้ SME และ OTOP สู่สากล (อก.)</v>
          </cell>
        </row>
        <row r="8">
          <cell r="A8" t="str">
            <v xml:space="preserve">8. การวิจัยและพัฒนา </v>
          </cell>
          <cell r="I8" t="str">
            <v>2.5) การนำทุนทางวัฒนธรรมและภูมิปัญญาไทยมาเพิ่มมูลค่า (อก.)</v>
          </cell>
        </row>
        <row r="9">
          <cell r="A9" t="str">
            <v xml:space="preserve">9. การพัฒนาคุณภาพการศึกษา </v>
          </cell>
          <cell r="I9" t="str">
            <v>……………………………………………………………………………………….</v>
          </cell>
        </row>
        <row r="10">
          <cell r="A10" t="str">
            <v>10. การยกระดับคุณภาพและมาตรฐานบริการสาธารณสุข</v>
          </cell>
          <cell r="I10" t="str">
            <v>3.1) แผนที่การจัดกลุ่มเมืองท่องเที่ยว (กก.)</v>
          </cell>
        </row>
        <row r="11">
          <cell r="A11" t="str">
            <v>11. การดูแลผู้สูงอายุ เด็ก สตรี และผู้ด้อยโอกาส</v>
          </cell>
          <cell r="I11" t="str">
            <v>3.2) เพิ่มขีดความสามารถทางการท่องเที่ยวเข้าสู่รายได้ 2 ล้านล้านบาทต่อปี (กก.)</v>
          </cell>
        </row>
        <row r="12">
          <cell r="A12" t="str">
            <v xml:space="preserve">12. การสร้างโอกาสและรายได้แก่วิสาหกิจขนาดกลาง   และขนาดย่อม (SMEs) และเศรษฐกิจชุมชน </v>
          </cell>
          <cell r="I12" t="str">
            <v>3.3) ไทยเป็นศูนย์กลาง Medical Hub ของภูมิภาค (กก.)</v>
          </cell>
        </row>
        <row r="13">
          <cell r="A13" t="str">
            <v xml:space="preserve">13. แรงงาน </v>
          </cell>
          <cell r="I13" t="str">
            <v>……………………………………………………………………………………….</v>
          </cell>
        </row>
        <row r="14">
          <cell r="A14" t="str">
            <v xml:space="preserve">14. ระบบยุติธรรมเพื่อลดความเหลื่อมล้ำ </v>
          </cell>
          <cell r="I14" t="str">
            <v>4.1) การลงทุนโครงสร้างพื้นฐานด้านการคมนาคมเชื่อมโยงในภูมิภาคอาเซียน (คค.)</v>
          </cell>
        </row>
        <row r="15">
          <cell r="A15" t="str">
            <v xml:space="preserve">15.การต่อต้านการคอร์รัปชั่นสร้างธรรมาภิบาลและความโปร่งใส  </v>
          </cell>
        </row>
        <row r="16">
          <cell r="A16" t="str">
            <v>16. การพัฒนาเมืองอุตสาหกรรมเชิงนิเวศ</v>
          </cell>
          <cell r="I16" t="str">
            <v>4.2) การลงทุนการให้บริการและใช้ประโยชน์ ICT (ทก.)</v>
          </cell>
        </row>
        <row r="17">
          <cell r="A17" t="str">
            <v>17. การลดการปล่อยก๊าซเรือนกระจก (GHG)</v>
          </cell>
          <cell r="I17" t="str">
            <v>……………………………………………………………………………………….</v>
          </cell>
        </row>
        <row r="18">
          <cell r="A18" t="str">
            <v>18. นโยบายการคลังเพื่อสิ่งแวดล้อม (กค.)</v>
          </cell>
          <cell r="I18" t="str">
            <v>5.1) นโยบายการปรับโครงสร้างการใช้และราคาพลังงานที่เหมาะสม (พน.)</v>
          </cell>
        </row>
        <row r="19">
          <cell r="A19" t="str">
            <v>19. การฟื้นฟูทรัพยากรธรรมชาติและการบริหารจัดการน้ำ</v>
          </cell>
          <cell r="I19" t="str">
            <v>5.2) การลงทุนเพื่อความมั่นคงของพลังงานและพลังงานทดแทน (พน.)</v>
          </cell>
        </row>
        <row r="20">
          <cell r="A20" t="str">
            <v xml:space="preserve">20. การเปลี่ยนแปลงสภาวะภูมิอากาศ </v>
          </cell>
          <cell r="I20" t="str">
            <v>……………………………………………………………………………………….</v>
          </cell>
        </row>
        <row r="21">
          <cell r="A21" t="str">
            <v>21. กรอบแนวทางและการปฏิรูปกฎหมาย</v>
          </cell>
          <cell r="I21" t="str">
            <v>6.1) การเตรียมความพร้อมในการเข้าสู่ประชาคมอาเซียน (3 เสา) (สศช.)</v>
          </cell>
        </row>
        <row r="22">
          <cell r="A22" t="str">
            <v>22. การปรับโครงสร้างระบบราชการ</v>
          </cell>
          <cell r="I22" t="str">
            <v>6.2) แก้ไข กฎหมาย กฎระเบียบ รองรับ ประชาคมอาเซียน (สศช. สคก.)</v>
          </cell>
        </row>
        <row r="23">
          <cell r="A23" t="str">
            <v xml:space="preserve">23. การพัฒนากำลังคนภาครัฐ </v>
          </cell>
          <cell r="I23" t="str">
            <v>6.3) ขับเคลื่อนการเชื่อมโยงนิคมอุตสาหกรรมทวาย และ Eastern seaboard (สศช.)</v>
          </cell>
        </row>
        <row r="24">
          <cell r="A24" t="str">
            <v xml:space="preserve">24. การปรับโครงสร้างภาษี </v>
          </cell>
          <cell r="I24" t="str">
            <v>6.4) เสริมสร้างความสัมพันธ์และความร่วมมือทางเศรษฐกิจกับประเทศเพื่อนบ้าน (กต.)</v>
          </cell>
        </row>
        <row r="25">
          <cell r="A25" t="str">
            <v xml:space="preserve">25. การจัดสรรงบประมาณ </v>
          </cell>
          <cell r="I25" t="str">
            <v>……………………………………………………………………………………….</v>
          </cell>
        </row>
        <row r="26">
          <cell r="A26" t="str">
            <v xml:space="preserve">26. การพัฒนาสินทรัพย์ราชการที่ไม่ได้ใช้งานให้เกิดประโยชน์สูงสุด </v>
          </cell>
          <cell r="I26" t="str">
            <v>7.1) การปรับปรุงขีดความสามารถในการแข่งขัน (100 ดัชนีชี้วัด) (สศช.)</v>
          </cell>
        </row>
        <row r="27">
          <cell r="A27" t="str">
            <v xml:space="preserve">27. การแก้ไขปัญหาความมั่นคงจังหวัดชายแดนภาคใต้ </v>
          </cell>
          <cell r="I27" t="str">
            <v xml:space="preserve">7.2) การพัฒนาการสร้าง Brand ประเทศไทย เป็น Modern Thailand (นร.) </v>
          </cell>
        </row>
        <row r="28">
          <cell r="A28" t="str">
            <v xml:space="preserve">28. การปฏิรูปการเมือง </v>
          </cell>
          <cell r="I28" t="str">
            <v>……………………………………………………………………………………….</v>
          </cell>
        </row>
        <row r="29">
          <cell r="I29" t="str">
            <v>8.1) ขับเคลื่อนค่าใช้จ่ายด้าน R&amp;D เป็นร้อยละ 1 ของ GDP (วท.)</v>
          </cell>
        </row>
        <row r="30">
          <cell r="I30" t="str">
            <v>8.2) Talent Mobility การใช้ประโยชน์จากกำลังคนด้าน S&amp;T (วท.</v>
          </cell>
        </row>
        <row r="31">
          <cell r="I31" t="str">
            <v>8.3) การใช้ประโยชน์ Regional Science Parks (วท.)</v>
          </cell>
        </row>
        <row r="32">
          <cell r="I32" t="str">
            <v>……………………………………………………………………………………….</v>
          </cell>
        </row>
        <row r="33">
          <cell r="I33" t="str">
            <v>9.1) ปฏิรูปการศึกษา (ครู หลักสูตร เทคโนโลยีการดูแลเด็กก่อนวัยเรียน และการใช้ ICT ในระบบการศึกษา เช่น แท็บเล็ตและอินเตอร์เน็ตไร้สาย  เป็นต้น) (ศธ.)</v>
          </cell>
        </row>
        <row r="34">
          <cell r="I34" t="str">
            <v>...........................................................................................................................</v>
          </cell>
        </row>
        <row r="35">
          <cell r="I35" t="str">
            <v xml:space="preserve">10.1) การจัดระบบบริการ กำลังพล และงบประมาณ (สธ.) </v>
          </cell>
        </row>
        <row r="36">
          <cell r="I36" t="str">
            <v>.........................................................................................................................</v>
          </cell>
        </row>
        <row r="37">
          <cell r="I37" t="str">
            <v>11.1) เพิ่มศักยภาพและโอกาส ความเท่าเทียม คุณภาพชีวิต (พม.)</v>
          </cell>
        </row>
        <row r="38">
          <cell r="I38" t="str">
            <v>11.2) กองทุนสตรี (นร.)</v>
          </cell>
        </row>
        <row r="39">
          <cell r="I39" t="str">
            <v>............................................................................................................................</v>
          </cell>
        </row>
        <row r="40">
          <cell r="I40" t="str">
            <v>12.1) กองทุนตั้งตัวได้ (ศธ.)</v>
          </cell>
        </row>
        <row r="41">
          <cell r="I41" t="str">
            <v>12.2) กองทุนหมู่บ้าน (นร.)</v>
          </cell>
        </row>
        <row r="42">
          <cell r="I42" t="str">
            <v>12.3) โครงการ SML (นร.๗)</v>
          </cell>
        </row>
        <row r="43">
          <cell r="I43" t="str">
            <v>12.4) โครงการรับจำนำสินค้าเกษตร (พณ.)</v>
          </cell>
        </row>
        <row r="44">
          <cell r="I44" t="str">
            <v>............................................................................................................................</v>
          </cell>
        </row>
        <row r="45">
          <cell r="I45" t="str">
            <v>13.1) การจัดการแรงงานต่างด้าว (รง.)</v>
          </cell>
        </row>
        <row r="46">
          <cell r="I46" t="str">
            <v>13.2) การฝึกอบรม และเพิ่มคุณภาพแรงงานให้สอดคล้องกับความต้องการ (รง.)</v>
          </cell>
        </row>
        <row r="47">
          <cell r="I47" t="str">
            <v>............................................................................................................................</v>
          </cell>
        </row>
        <row r="48">
          <cell r="I48" t="str">
            <v>14.1) การเข้าถึงระบบยุติธรรมของประชาชน (ยธ.)</v>
          </cell>
        </row>
        <row r="49">
          <cell r="I49" t="str">
            <v>............................................................................................................................</v>
          </cell>
        </row>
        <row r="50">
          <cell r="I50" t="str">
            <v>15.1) การลดคอร์รัปชั่นในภาครัฐ (กพร.)</v>
          </cell>
        </row>
        <row r="51">
          <cell r="I51" t="str">
            <v>15.2) การรณรงค์และสร้างแนวร่วมในสังคม (กพร.)</v>
          </cell>
        </row>
        <row r="66">
          <cell r="A66" t="str">
            <v>1. การเสริมสร้างความสามารถในการแข่งขันของสินค้า บริการ และการลงทุน</v>
          </cell>
          <cell r="I66" t="str">
            <v>1.1 การส่งเสริมการลงทุนไทยในต่างประเทศ</v>
          </cell>
        </row>
        <row r="67">
          <cell r="A67" t="str">
            <v>2. การพัฒนาคุณภาพชีวิตและการคุ้มครองทางสังคม</v>
          </cell>
          <cell r="I67" t="str">
            <v>1.2 การอำนวยความสะดวกด้านการค้า/การลงทุน</v>
          </cell>
        </row>
        <row r="68">
          <cell r="A68" t="str">
            <v>3. การพัฒนาโครงสร้างพื้นฐานและโลจิสติกส์</v>
          </cell>
          <cell r="I68" t="str">
            <v>1.3 การพัฒนาศักยภาพการแข่งขัน</v>
          </cell>
        </row>
        <row r="69">
          <cell r="A69" t="str">
            <v>4. การพัฒนาทรัพยากรมนุษย์</v>
          </cell>
          <cell r="I69" t="str">
            <v>1.4 การเพิ่มประสิทธิภาพการผลิต</v>
          </cell>
        </row>
        <row r="70">
          <cell r="A70" t="str">
            <v>5. การพัฒนากฎหมาย กฎ และระเบียบ</v>
          </cell>
          <cell r="I70" t="str">
            <v>1.5 การพัฒนา/ปรับปรุงมาตรฐาน</v>
          </cell>
        </row>
        <row r="71">
          <cell r="A71" t="str">
            <v>6. การสร้างความรู้ ความเข้าใจ และความตระหนักถึงความสำคัญของอาเซียน</v>
          </cell>
          <cell r="I71" t="str">
            <v>1.6 การตลาด</v>
          </cell>
        </row>
        <row r="72">
          <cell r="A72" t="str">
            <v>7. การเสริมสร้างความมั่นคง</v>
          </cell>
          <cell r="I72" t="str">
            <v>.....................................................................................................................................</v>
          </cell>
        </row>
        <row r="73">
          <cell r="A73" t="str">
            <v>8. การเพิ่มศักยภาพของเมืองเพื่อเชื่อมโยงโอกาสจากอาเซียน</v>
          </cell>
          <cell r="I73" t="str">
            <v>2.1 การคุ้มครองและระบบสวัสดิการทางสังคม</v>
          </cell>
        </row>
        <row r="74">
          <cell r="I74" t="str">
            <v>2.2 ความร่วมมือเพื่อพัฒนาคุณภาพชีวิต</v>
          </cell>
        </row>
        <row r="75">
          <cell r="I75" t="str">
            <v>2.3 สภาพแวดล้อมและความเป็นอยู่</v>
          </cell>
        </row>
        <row r="76">
          <cell r="I76" t="str">
            <v>.....................................................................................................................................</v>
          </cell>
        </row>
        <row r="77">
          <cell r="I77" t="str">
            <v>3.1 คมนาคมขนส่ง/โลจิสติกส์</v>
          </cell>
        </row>
        <row r="78">
          <cell r="I78" t="str">
            <v>3.2 พลังงาน</v>
          </cell>
        </row>
        <row r="79">
          <cell r="I79" t="str">
            <v>3.3 เทคโนโลยี สารสนเทศ และการสื่อสาร</v>
          </cell>
        </row>
        <row r="80">
          <cell r="I80" t="str">
            <v>.....................................................................................................................................</v>
          </cell>
        </row>
        <row r="81">
          <cell r="I81" t="str">
            <v>4.1 ภาคการศีกษา</v>
          </cell>
        </row>
        <row r="82">
          <cell r="I82" t="str">
            <v>4.2 ภาคแรงงานและผู้ประกอบการ</v>
          </cell>
        </row>
        <row r="83">
          <cell r="I83" t="str">
            <v>4.3 ภาครัฐ/เจ้าหน้าที่รัฐ</v>
          </cell>
        </row>
        <row r="84">
          <cell r="I84" t="str">
            <v>.....................................................................................................................................</v>
          </cell>
        </row>
        <row r="85">
          <cell r="I85" t="str">
            <v>5.1 ดำเนินการตามพันธกรณี</v>
          </cell>
        </row>
        <row r="86">
          <cell r="I86" t="str">
            <v>5.2 อำนวยความสะดวกเพื่อการค้าการลงทุน</v>
          </cell>
        </row>
        <row r="87">
          <cell r="I87" t="str">
            <v>5.3 ปกป้องผลประโยชน์/เพิ่มความสามารถในการแข่งขัน</v>
          </cell>
        </row>
        <row r="88">
          <cell r="I88" t="str">
            <v>.....................................................................................................................................</v>
          </cell>
        </row>
        <row r="89">
          <cell r="I89" t="str">
            <v>6.1 ภาคประชาชนทั่วไป</v>
          </cell>
        </row>
        <row r="90">
          <cell r="I90" t="str">
            <v>6.2 ภาคผู้ประกอบการ</v>
          </cell>
        </row>
        <row r="91">
          <cell r="I91" t="str">
            <v>6.3 ภาครัฐ/เจ้าหน้าที่รัฐ</v>
          </cell>
        </row>
        <row r="92">
          <cell r="I92" t="str">
            <v>.....................................................................................................................................</v>
          </cell>
        </row>
        <row r="93">
          <cell r="I93" t="str">
            <v>7.1 การเสริมสร้างความสัมพันธ์และความร่วมมือ</v>
          </cell>
        </row>
        <row r="94">
          <cell r="I94" t="str">
            <v>7.2 การบริหารจัดการพื้นที่ชายแดนทั้งทางบกและทางทะเล</v>
          </cell>
        </row>
        <row r="95">
          <cell r="I95" t="str">
            <v>7.3 การเสริมสร้างธรรมาภิบาล</v>
          </cell>
        </row>
        <row r="96">
          <cell r="I96" t="str">
            <v>7.4 ปัจจัยสนับสนุน</v>
          </cell>
        </row>
        <row r="97">
          <cell r="I97" t="str">
            <v>.....................................................................................................................................</v>
          </cell>
        </row>
        <row r="98">
          <cell r="I98" t="str">
            <v>8.1 เมืองหลวง</v>
          </cell>
        </row>
        <row r="99">
          <cell r="I99" t="str">
            <v>8.2 เมืองอุตสาหกรรม</v>
          </cell>
        </row>
        <row r="100">
          <cell r="I100" t="str">
            <v>8.3 เมืองชายแดนเพื่อการค้าและการลงทุน</v>
          </cell>
        </row>
        <row r="101">
          <cell r="I101" t="str">
            <v>8.4 เมืองบริการสุขภาพ</v>
          </cell>
        </row>
        <row r="102">
          <cell r="I102" t="str">
            <v>8.5 เมืองบริการการศึกษานานาชาติ</v>
          </cell>
        </row>
        <row r="103">
          <cell r="I103" t="str">
            <v>8.6 เมืองท่องเที่ยว</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ตัวอย่าง"/>
      <sheetName val="1.ใบสรุปลงทุน"/>
      <sheetName val="1.1 แผนการขอ"/>
      <sheetName val="Index1 (ห้ามลบ)"/>
      <sheetName val="ยุทธศาสตร์ชาติ"/>
      <sheetName val="เกณฑ์การเบิกจ่าย"/>
      <sheetName val="support(ห้ามลบ)"/>
      <sheetName val="Index"/>
      <sheetName val="Sheet1"/>
    </sheetNames>
    <sheetDataSet>
      <sheetData sheetId="0"/>
      <sheetData sheetId="1"/>
      <sheetData sheetId="2"/>
      <sheetData sheetId="3">
        <row r="3">
          <cell r="B3" t="str">
            <v>โปรดเลือก</v>
          </cell>
        </row>
        <row r="5">
          <cell r="B5" t="str">
            <v>ข้อ 1</v>
          </cell>
        </row>
        <row r="7">
          <cell r="B7" t="str">
            <v>ข้อ 2.1</v>
          </cell>
        </row>
        <row r="8">
          <cell r="B8" t="str">
            <v>ข้อ 2.2</v>
          </cell>
        </row>
        <row r="9">
          <cell r="B9" t="str">
            <v>ข้อ 2.3</v>
          </cell>
        </row>
        <row r="10">
          <cell r="B10" t="str">
            <v>ข้อ 2.4</v>
          </cell>
        </row>
        <row r="12">
          <cell r="B12" t="str">
            <v>ข้อ 3.1</v>
          </cell>
        </row>
        <row r="13">
          <cell r="B13" t="str">
            <v>ข้อ 3.2</v>
          </cell>
        </row>
        <row r="14">
          <cell r="B14" t="str">
            <v>ข้อ 3.3</v>
          </cell>
        </row>
        <row r="15">
          <cell r="B15" t="str">
            <v>ข้อ 3.4</v>
          </cell>
        </row>
        <row r="16">
          <cell r="B16" t="str">
            <v>ข้อ 3.5</v>
          </cell>
        </row>
        <row r="17">
          <cell r="B17" t="str">
            <v>ข้อ 3.6</v>
          </cell>
        </row>
        <row r="18">
          <cell r="B18" t="str">
            <v>ข้อ 3.7</v>
          </cell>
        </row>
        <row r="20">
          <cell r="B20" t="str">
            <v>ข้อ 4.1</v>
          </cell>
        </row>
        <row r="21">
          <cell r="B21" t="str">
            <v>ข้อ 4.2</v>
          </cell>
        </row>
        <row r="22">
          <cell r="B22" t="str">
            <v>ข้อ 4.3</v>
          </cell>
        </row>
        <row r="23">
          <cell r="B23" t="str">
            <v>ข้อ 4.4</v>
          </cell>
        </row>
        <row r="24">
          <cell r="B24" t="str">
            <v>ข้อ 4.5</v>
          </cell>
        </row>
        <row r="26">
          <cell r="B26" t="str">
            <v>ข้อ 5.1</v>
          </cell>
        </row>
        <row r="27">
          <cell r="B27" t="str">
            <v>ข้อ 5.2</v>
          </cell>
        </row>
        <row r="28">
          <cell r="B28" t="str">
            <v>ข้อ 5.3</v>
          </cell>
        </row>
        <row r="30">
          <cell r="B30" t="str">
            <v>ข้อ 6.1</v>
          </cell>
        </row>
        <row r="31">
          <cell r="B31" t="str">
            <v>ข้อ 6.2</v>
          </cell>
        </row>
        <row r="32">
          <cell r="B32" t="str">
            <v>ข้อ 6.3</v>
          </cell>
        </row>
        <row r="33">
          <cell r="B33" t="str">
            <v>ข้อ 6.4</v>
          </cell>
        </row>
        <row r="34">
          <cell r="B34" t="str">
            <v>ข้อ 6.5</v>
          </cell>
        </row>
        <row r="35">
          <cell r="B35" t="str">
            <v>ข้อ 6.6</v>
          </cell>
        </row>
        <row r="36">
          <cell r="B36" t="str">
            <v>ข้อ 6.7</v>
          </cell>
        </row>
        <row r="37">
          <cell r="B37" t="str">
            <v>ข้อ 6.8</v>
          </cell>
        </row>
        <row r="38">
          <cell r="B38" t="str">
            <v>ข้อ 6.9</v>
          </cell>
        </row>
        <row r="39">
          <cell r="B39" t="str">
            <v>ข้อ 6.10</v>
          </cell>
        </row>
        <row r="40">
          <cell r="B40" t="str">
            <v>ข้อ 6.11</v>
          </cell>
        </row>
        <row r="41">
          <cell r="B41" t="str">
            <v>ข้อ 6.12</v>
          </cell>
        </row>
        <row r="42">
          <cell r="B42" t="str">
            <v>ข้อ 6.13</v>
          </cell>
        </row>
        <row r="43">
          <cell r="B43" t="str">
            <v>ข้อ 6.14</v>
          </cell>
        </row>
        <row r="44">
          <cell r="B44" t="str">
            <v>ข้อ 6.15</v>
          </cell>
        </row>
        <row r="45">
          <cell r="B45" t="str">
            <v>ข้อ 6.16</v>
          </cell>
        </row>
        <row r="46">
          <cell r="B46" t="str">
            <v>ข้อ 6.17</v>
          </cell>
        </row>
        <row r="47">
          <cell r="B47" t="str">
            <v>ข้อ 6.18</v>
          </cell>
        </row>
        <row r="49">
          <cell r="B49" t="str">
            <v>ข้อ 7</v>
          </cell>
        </row>
        <row r="51">
          <cell r="B51" t="str">
            <v>ข้อ 8.1</v>
          </cell>
        </row>
        <row r="52">
          <cell r="B52" t="str">
            <v>ข้อ 8.2</v>
          </cell>
        </row>
        <row r="54">
          <cell r="B54" t="str">
            <v>ข้อ 9.1</v>
          </cell>
        </row>
        <row r="55">
          <cell r="B55" t="str">
            <v>ข้อ 9.2</v>
          </cell>
        </row>
        <row r="56">
          <cell r="B56" t="str">
            <v>ข้อ 9.3</v>
          </cell>
        </row>
        <row r="57">
          <cell r="B57" t="str">
            <v>ข้อ 9.4</v>
          </cell>
        </row>
        <row r="59">
          <cell r="B59" t="str">
            <v>ข้อ 10.1</v>
          </cell>
        </row>
        <row r="60">
          <cell r="B60" t="str">
            <v>ข้อ 10.2</v>
          </cell>
        </row>
        <row r="61">
          <cell r="B61" t="str">
            <v>ข้อ 10.3</v>
          </cell>
        </row>
        <row r="62">
          <cell r="B62" t="str">
            <v>ข้อ 10.4</v>
          </cell>
        </row>
        <row r="64">
          <cell r="B64" t="str">
            <v>ข้อ 11.1</v>
          </cell>
        </row>
        <row r="65">
          <cell r="B65" t="str">
            <v>ข้อ 11.2</v>
          </cell>
        </row>
        <row r="76">
          <cell r="B76" t="str">
            <v>0101 สำนักงานอธิการบดี</v>
          </cell>
        </row>
        <row r="77">
          <cell r="B77" t="str">
            <v>0118 วิทยาเขตนครสวรรค์</v>
          </cell>
        </row>
        <row r="78">
          <cell r="B78" t="str">
            <v>0119 วิทยาเขตอำนาจเจริญ</v>
          </cell>
        </row>
        <row r="79">
          <cell r="B79" t="str">
            <v>0123 โครงการจัดตั้งสถาบันสิทธิมนุษยชนและสันติศึกษา</v>
          </cell>
        </row>
        <row r="80">
          <cell r="B80" t="str">
            <v>0200 บัณฑิตวิทยาลัย</v>
          </cell>
        </row>
        <row r="81">
          <cell r="B81" t="str">
            <v>0300 คณะทันตแพทยศาสตร์</v>
          </cell>
        </row>
        <row r="82">
          <cell r="B82" t="str">
            <v>0400 คณะเทคนิคการแพทย์</v>
          </cell>
        </row>
        <row r="83">
          <cell r="B83" t="str">
            <v>0500 คณะพยาบาลศาสตร์</v>
          </cell>
        </row>
        <row r="84">
          <cell r="B84" t="str">
            <v>0600 คณะแพทยศาสตร์โรงพยาบาลรามาธิบดี</v>
          </cell>
        </row>
        <row r="85">
          <cell r="B85" t="str">
            <v>0701 คณะแพทยศาสตร์ศิริราชพยาบาล</v>
          </cell>
        </row>
        <row r="86">
          <cell r="B86" t="str">
            <v>0800 คณะเภสัชศาสตร์</v>
          </cell>
        </row>
        <row r="87">
          <cell r="B87" t="str">
            <v>0900 คณะวิทยาศาสตร์</v>
          </cell>
        </row>
        <row r="88">
          <cell r="B88" t="str">
            <v>1000 คณะวิศวกรรมศาสตร์</v>
          </cell>
        </row>
        <row r="89">
          <cell r="B89" t="str">
            <v>1100 คณะเวชศาสตร์เขตร้อน</v>
          </cell>
        </row>
        <row r="90">
          <cell r="B90" t="str">
            <v>1200 คณะสังคมศาสตร์และมนุษยศาสตร์</v>
          </cell>
        </row>
        <row r="91">
          <cell r="B91" t="str">
            <v>1300 คณะสัตวแพทยศาสตร์</v>
          </cell>
        </row>
        <row r="92">
          <cell r="B92" t="str">
            <v>1400 คณะสาธารณสุขศาสตร์</v>
          </cell>
        </row>
        <row r="93">
          <cell r="B93" t="str">
            <v>1500 คณะสิ่งแวดล้อมและทรัพยากรศาสตร์</v>
          </cell>
        </row>
        <row r="94">
          <cell r="B94" t="str">
            <v>1600 วิทยาลัยราชสุดา</v>
          </cell>
        </row>
        <row r="95">
          <cell r="B95" t="str">
            <v>1700 วิทยาลัยวิทยาศาสตร์และเทคโนโลยีการกีฬา</v>
          </cell>
        </row>
        <row r="96">
          <cell r="B96" t="str">
            <v>1800 สถาบันพัฒนาสุขภาพอาเซียน</v>
          </cell>
        </row>
        <row r="97">
          <cell r="B97" t="str">
            <v>1900 สถาบันวิจัยประชากรและสังคม</v>
          </cell>
        </row>
        <row r="98">
          <cell r="B98" t="str">
            <v>2000 สถาบันวิจัยภาษาและวัฒนธรรมเอเชีย</v>
          </cell>
        </row>
        <row r="99">
          <cell r="B99" t="str">
            <v>2100 สถาบันโภชนาการ</v>
          </cell>
        </row>
        <row r="100">
          <cell r="B100" t="str">
            <v>2200 สถาบันชีววิทยาศาสตร์โมเลกุล</v>
          </cell>
        </row>
        <row r="101">
          <cell r="B101" t="str">
            <v>2300 สถาบันแห่งชาติเพื่อการพัฒนาเด็กและครอบครัว</v>
          </cell>
        </row>
        <row r="102">
          <cell r="B102" t="str">
            <v>2400 ศูนย์การแพทย์กาญจนาภิเษก</v>
          </cell>
        </row>
        <row r="103">
          <cell r="B103" t="str">
            <v>2500 ศูนย์ตรวจสอบสารต้องห้ามในนักกีฬา</v>
          </cell>
        </row>
        <row r="104">
          <cell r="B104" t="str">
            <v>2800 ศูนย์สัตว์ทดลองแห่งชาติ</v>
          </cell>
        </row>
        <row r="105">
          <cell r="B105" t="str">
            <v>2900 หอสมุดและคลังความรู้มหาวิทยาลัยมหิดล</v>
          </cell>
        </row>
        <row r="106">
          <cell r="B106" t="str">
            <v>3000 วิทยาลัยนานาชาติ</v>
          </cell>
        </row>
        <row r="107">
          <cell r="B107" t="str">
            <v>3100 วิทยาลัยดุริยางคศิลป์</v>
          </cell>
        </row>
        <row r="108">
          <cell r="B108" t="str">
            <v>3200 วิทยาลัยการจัดการ</v>
          </cell>
        </row>
        <row r="109">
          <cell r="B109" t="str">
            <v>3300 วิทยาลัยศาสนศึกษา</v>
          </cell>
        </row>
        <row r="110">
          <cell r="B110" t="str">
            <v>3400 สถาบันนวัตกรรมการเรียนรู้</v>
          </cell>
        </row>
        <row r="111">
          <cell r="B111" t="str">
            <v>3500 คณะศิลปศาสตร์</v>
          </cell>
        </row>
        <row r="112">
          <cell r="B112" t="str">
            <v>3600 คณะเทคโนโลยีสารสนเทศและการสื่อสาร</v>
          </cell>
        </row>
        <row r="113">
          <cell r="B113" t="str">
            <v>3700 สำนักงานสภามหาวิทยาลัย</v>
          </cell>
        </row>
        <row r="114">
          <cell r="B114" t="str">
            <v>3800 วิทยาเขตกาญจนบุรี</v>
          </cell>
        </row>
        <row r="115">
          <cell r="B115" t="str">
            <v>3900 คณะกายภาพบำบัด</v>
          </cell>
        </row>
        <row r="118">
          <cell r="B118" t="str">
            <v>กรุณาระบุ Functional Area</v>
          </cell>
        </row>
        <row r="119">
          <cell r="B119" t="str">
            <v>0120012 การบริการและการศึกษาNS</v>
          </cell>
        </row>
        <row r="120">
          <cell r="B120" t="str">
            <v>0150001 วิทยาศาสตร์สุขภาพLS</v>
          </cell>
        </row>
        <row r="121">
          <cell r="B121" t="str">
            <v>0150003 อุดหนุนนักศึกษาเภสัช</v>
          </cell>
        </row>
        <row r="122">
          <cell r="B122" t="str">
            <v>0150010 สารสนเทศและสื่อสารพื้นฐาน</v>
          </cell>
        </row>
        <row r="123">
          <cell r="B123" t="str">
            <v>0150012 การบริการและการศึกษาLS</v>
          </cell>
        </row>
        <row r="124">
          <cell r="B124" t="str">
            <v>0160001 วิทยาศาสตร์สุขภาพBioMed</v>
          </cell>
        </row>
        <row r="125">
          <cell r="B125" t="str">
            <v>0160002 อุดหนุนบริหารจัดการBioMed</v>
          </cell>
        </row>
        <row r="126">
          <cell r="B126" t="str">
            <v>0160004 อุดหนุนนักศึกษาทันตแพทย์</v>
          </cell>
        </row>
        <row r="127">
          <cell r="B127" t="str">
            <v>0160005 อุดหนุนแพทย์แผนไทยฯ</v>
          </cell>
        </row>
        <row r="128">
          <cell r="B128" t="str">
            <v>0160007 อุดหนุนกายอุปกรณ์สิรินธรฯ</v>
          </cell>
        </row>
        <row r="129">
          <cell r="B129" t="str">
            <v>0160009 เทคโนโลยีศึกษาแพทยศาสตร์</v>
          </cell>
        </row>
        <row r="130">
          <cell r="B130" t="str">
            <v>0160011 อุดหนุนTelemedicine</v>
          </cell>
        </row>
        <row r="131">
          <cell r="B131" t="str">
            <v>0170001 วิทยาศาสตร์สุขภาพSupport</v>
          </cell>
        </row>
        <row r="132">
          <cell r="B132" t="str">
            <v>0170002 อุดหนุนบริหารจัดการSup</v>
          </cell>
        </row>
        <row r="133">
          <cell r="B133" t="str">
            <v>0170006 อุดหนุนคุณภาพการศึกษา</v>
          </cell>
        </row>
        <row r="134">
          <cell r="B134" t="str">
            <v>0170008 ทุนการศึกษาเฉลิมราชกุมารี</v>
          </cell>
        </row>
        <row r="135">
          <cell r="B135" t="str">
            <v>0210001 วิทยาศาสตร์เทคโนโลยีArt</v>
          </cell>
        </row>
        <row r="136">
          <cell r="B136" t="str">
            <v>0210003 อุดหนุนเทคโนโลยีอุษาคเนย์</v>
          </cell>
        </row>
        <row r="137">
          <cell r="B137" t="str">
            <v>0220001 วิทยาศาสตร์เทคโนโลยีNS</v>
          </cell>
        </row>
        <row r="138">
          <cell r="B138" t="str">
            <v>0220002 อุดหนุนบริหารจัดการNS</v>
          </cell>
        </row>
        <row r="139">
          <cell r="B139" t="str">
            <v>0220005 อุดหนุนพัฒนากำลังคนNS</v>
          </cell>
        </row>
        <row r="140">
          <cell r="B140" t="str">
            <v>0220009 อุดหนุนโอลิมปิกวิชาการ</v>
          </cell>
        </row>
        <row r="141">
          <cell r="B141" t="str">
            <v>0230001 วิทยาศาสตร์เทคโนโลยีEG&amp;IT</v>
          </cell>
        </row>
        <row r="142">
          <cell r="B142" t="str">
            <v>0230004 อุดหนุนนิติวิศวกรรม</v>
          </cell>
        </row>
        <row r="143">
          <cell r="B143" t="str">
            <v>0240001 วิทยาศาสตร์เทคโนโลยีSocia</v>
          </cell>
        </row>
        <row r="144">
          <cell r="B144" t="str">
            <v>0250001 วิทยาศาสตร์เทคโนโลยีLS</v>
          </cell>
        </row>
        <row r="145">
          <cell r="B145" t="str">
            <v>0270001 วิทยาศาสตร์เทคโนโลยีSup</v>
          </cell>
        </row>
        <row r="146">
          <cell r="B146" t="str">
            <v>0270006 เงินอุดหนุนเข้มแข็งเทคโนฯ</v>
          </cell>
        </row>
        <row r="147">
          <cell r="B147" t="str">
            <v>0270007 วิทย์เทคโน-น.ศ.พิการฯ</v>
          </cell>
        </row>
        <row r="148">
          <cell r="B148" t="str">
            <v>0270008 ทุนศึกษาต่อป.ตรีในประเทศ</v>
          </cell>
        </row>
        <row r="149">
          <cell r="B149" t="str">
            <v>0310001 สังคมศาสตร์Art</v>
          </cell>
        </row>
        <row r="150">
          <cell r="B150" t="str">
            <v>0310003 อุดหนุนเอเชียอาคเนย์ฯ</v>
          </cell>
        </row>
        <row r="151">
          <cell r="B151" t="str">
            <v>0310008 ขยายผลการสอนโดยใช้ทวิภาษา</v>
          </cell>
        </row>
        <row r="152">
          <cell r="B152" t="str">
            <v>0340001 สังคมศาสตร์SocialS</v>
          </cell>
        </row>
        <row r="153">
          <cell r="B153" t="str">
            <v>0340002 อุดหนุนบริหารจัดการ</v>
          </cell>
        </row>
        <row r="154">
          <cell r="B154" t="str">
            <v>0340004 อุดหนุนการศึกษาพิเศษ</v>
          </cell>
        </row>
        <row r="155">
          <cell r="B155" t="str">
            <v>0340005 ศาลายาพาวิลเลียน</v>
          </cell>
        </row>
        <row r="156">
          <cell r="B156" t="str">
            <v>0340006 สังคมศาสตร์ SocialS IN.</v>
          </cell>
        </row>
        <row r="157">
          <cell r="B157" t="str">
            <v>0370001 สังคมศาสตร์Support</v>
          </cell>
        </row>
        <row r="158">
          <cell r="B158" t="str">
            <v>0370006 พัฒนากำลังคน-มนุษยศาสตร์ฯ</v>
          </cell>
        </row>
        <row r="159">
          <cell r="B159" t="str">
            <v>0370007 สังคมศาสตร์-น.ศ.พิการฯ</v>
          </cell>
        </row>
        <row r="160">
          <cell r="B160" t="str">
            <v>0450007 ศูนย์การแพทย์นครสวรรค์</v>
          </cell>
        </row>
        <row r="161">
          <cell r="B161" t="str">
            <v>0460001 จัดบริการรักษาพยาบาลBio</v>
          </cell>
        </row>
        <row r="162">
          <cell r="B162" t="str">
            <v>0460002 อุดหนุนปฏิบัติการการแพทย์</v>
          </cell>
        </row>
        <row r="163">
          <cell r="B163" t="str">
            <v>0460003 อุดหนุน ค.พัฒนาแผนที่สมอง</v>
          </cell>
        </row>
        <row r="164">
          <cell r="B164" t="str">
            <v>0460004 ค.ความผิดปกติของตับ</v>
          </cell>
        </row>
        <row r="165">
          <cell r="B165" t="str">
            <v>0460005 ค.ศูนย์คุณภาพผู้สูงอายุ</v>
          </cell>
        </row>
        <row r="166">
          <cell r="B166" t="str">
            <v>0460006 อุดหนุนดูแลผู้ป่วยซับซ้อน</v>
          </cell>
        </row>
        <row r="167">
          <cell r="B167" t="str">
            <v>0460008 ทันตกรรมตติยภูมิ</v>
          </cell>
        </row>
        <row r="168">
          <cell r="B168" t="str">
            <v>0470001 จัดบริการรักษาพยาบาลSup</v>
          </cell>
        </row>
        <row r="169">
          <cell r="B169" t="str">
            <v>0510001 บริการวิชาการArt</v>
          </cell>
        </row>
        <row r="170">
          <cell r="B170" t="str">
            <v>0510011 อุดหนุนภาษาและวัฒนธรรม</v>
          </cell>
        </row>
        <row r="171">
          <cell r="B171" t="str">
            <v>0510019 บริการวิชาการดนตรีซีคอน</v>
          </cell>
        </row>
        <row r="172">
          <cell r="B172" t="str">
            <v>0510020 บริการวิชาการดนตรีพารากอน</v>
          </cell>
        </row>
        <row r="173">
          <cell r="B173" t="str">
            <v>0510021 บริการวิชาการCollegeShop</v>
          </cell>
        </row>
        <row r="174">
          <cell r="B174" t="str">
            <v>0510022 บริการวิชาการMusicSquare</v>
          </cell>
        </row>
        <row r="175">
          <cell r="B175" t="str">
            <v>0510026 บริการวิชาการซีคอนบางแค</v>
          </cell>
        </row>
        <row r="176">
          <cell r="B176" t="str">
            <v>0520001 บริการวิชาการNaturalSci</v>
          </cell>
        </row>
        <row r="177">
          <cell r="B177" t="str">
            <v>0520003 อุดหนุนค่าบำรุงสมาชิกNS</v>
          </cell>
        </row>
        <row r="178">
          <cell r="B178" t="str">
            <v>0520012 อุดหนุนโภชนาการ</v>
          </cell>
        </row>
        <row r="179">
          <cell r="B179" t="str">
            <v>0530001 บริการวิชาการEG&amp;IT</v>
          </cell>
        </row>
        <row r="180">
          <cell r="B180" t="str">
            <v>0540001 บริการวิชาการSocialSci</v>
          </cell>
        </row>
        <row r="181">
          <cell r="B181" t="str">
            <v>0540002 อุดหนุนการพัฒนาเด็ก</v>
          </cell>
        </row>
        <row r="182">
          <cell r="B182" t="str">
            <v>0540014 อุดหนุนวิชาการราชสุดา</v>
          </cell>
        </row>
        <row r="183">
          <cell r="B183" t="str">
            <v>0540029 โครงการพี่เลี้ยงเด็กชุมชน</v>
          </cell>
        </row>
        <row r="184">
          <cell r="B184" t="str">
            <v>0550001 บริการวิชาการLifeSciences</v>
          </cell>
        </row>
        <row r="185">
          <cell r="B185" t="str">
            <v>0550008 อุดหนุนด้านเภสัชศาสตร์</v>
          </cell>
        </row>
        <row r="186">
          <cell r="B186" t="str">
            <v>0550009 อุดหนุนตรวจสอบสารต้องห้าม</v>
          </cell>
        </row>
        <row r="187">
          <cell r="B187" t="str">
            <v>0550010 อุดหนุนโรคจากสัตว์</v>
          </cell>
        </row>
        <row r="188">
          <cell r="B188" t="str">
            <v>0550016 อุดหนุนวิชาการด้านสุขภาพ</v>
          </cell>
        </row>
        <row r="189">
          <cell r="B189" t="str">
            <v>0550018 อุดหนุนสมุนไพรสู่สากล</v>
          </cell>
        </row>
        <row r="190">
          <cell r="B190" t="str">
            <v>0550025 ตรวจวิเคราะห์สารปนเปื้อน</v>
          </cell>
        </row>
        <row r="191">
          <cell r="B191" t="str">
            <v>0560001 บริการวิชาการBiomedicine</v>
          </cell>
        </row>
        <row r="192">
          <cell r="B192" t="str">
            <v>0560004 อุดหนุนชันสูตรพลิกศพ</v>
          </cell>
        </row>
        <row r="193">
          <cell r="B193" t="str">
            <v>0560005 อุดหนุนพัฒนาสุขภาพช่องปาก</v>
          </cell>
        </row>
        <row r="194">
          <cell r="B194" t="str">
            <v>0560006 อุดหนุนฟื้นฟูขากรรไกร</v>
          </cell>
        </row>
        <row r="195">
          <cell r="B195" t="str">
            <v>0560007 อุดหนุนทันตสุขภาพแก่ชุมชน</v>
          </cell>
        </row>
        <row r="196">
          <cell r="B196" t="str">
            <v>0560013 อุดหนุนพฤติกรรมทางเพศ</v>
          </cell>
        </row>
        <row r="197">
          <cell r="B197" t="str">
            <v>0560016 อุดหนุนวิชาการด้านสุขภาพ</v>
          </cell>
        </row>
        <row r="198">
          <cell r="B198" t="str">
            <v>0560017 อุดหนุนศักยภาพประชากรไทย</v>
          </cell>
        </row>
        <row r="199">
          <cell r="B199" t="str">
            <v>0560023 อุดหนุนค.พัฒนาการศึกษาBIO</v>
          </cell>
        </row>
        <row r="200">
          <cell r="B200" t="str">
            <v>0560024 เบาหวานและความดันเลือดสูง</v>
          </cell>
        </row>
        <row r="201">
          <cell r="B201" t="str">
            <v>0560027 อุดหนุนผู้พิการมองเห็น</v>
          </cell>
        </row>
        <row r="202">
          <cell r="B202" t="str">
            <v>0560028 ศูนย์ทันตกรรมพระราชทาน</v>
          </cell>
        </row>
        <row r="203">
          <cell r="B203" t="str">
            <v>0570001 บริการวิชาการSupport</v>
          </cell>
        </row>
        <row r="204">
          <cell r="B204" t="str">
            <v>0570003 อุดหนุนค่าบำรุงสมาชิกSup</v>
          </cell>
        </row>
        <row r="205">
          <cell r="B205" t="str">
            <v>0570015 อุดหนุนชุมชนและสังคม</v>
          </cell>
        </row>
        <row r="206">
          <cell r="B206" t="str">
            <v>0570023 อุดหนุนค.พัฒนาการศึกษาSUP</v>
          </cell>
        </row>
        <row r="207">
          <cell r="B207" t="str">
            <v>0570030 อุดหนุนโครงการแม่วัยใส</v>
          </cell>
        </row>
        <row r="208">
          <cell r="B208" t="str">
            <v>0670001 ทำนุบำรุงศิลปวัฒนธรรมฯ</v>
          </cell>
        </row>
        <row r="209">
          <cell r="B209" t="str">
            <v>0670002 อุดหนุนทำนุบำรุงศิลปฯ</v>
          </cell>
        </row>
        <row r="210">
          <cell r="B210" t="str">
            <v>0950003 เร่งรัดผลิตกายภาพบำบัด</v>
          </cell>
        </row>
        <row r="211">
          <cell r="B211" t="str">
            <v>0960001 เร่งรัดผลิตแพทย์ฯ</v>
          </cell>
        </row>
        <row r="212">
          <cell r="B212" t="str">
            <v>0960002 เร่งรัดผลิตทันตแพทย์ฯ</v>
          </cell>
        </row>
        <row r="213">
          <cell r="B213" t="str">
            <v>0970004 อุดหนุนสัตวแพทย์ Support</v>
          </cell>
        </row>
        <row r="214">
          <cell r="B214" t="str">
            <v>1050002 อุดหนุนการผลิตพยาบาลเพิ่ม</v>
          </cell>
        </row>
        <row r="215">
          <cell r="B215" t="str">
            <v>1060001 อุดหนุนการผลิตแพทย์เพิ่ม</v>
          </cell>
        </row>
        <row r="268">
          <cell r="B268" t="str">
            <v>**** ครุภัณฑ์ ****</v>
          </cell>
        </row>
        <row r="269">
          <cell r="B269" t="str">
            <v>ครุภัณฑ์ทดแทนของเดิม</v>
          </cell>
        </row>
        <row r="270">
          <cell r="B270" t="str">
            <v>ครุภัณฑ์เพิ่มประสิทธิภาพ</v>
          </cell>
        </row>
        <row r="271">
          <cell r="B271" t="str">
            <v>ครุภัณฑ์ประจำอาคาร</v>
          </cell>
        </row>
        <row r="272">
          <cell r="B272" t="str">
            <v>ครุภัณฑ์ผูกพันเดิม</v>
          </cell>
        </row>
        <row r="273">
          <cell r="B273" t="str">
            <v>**** สิ่งก่อสร้าง ****</v>
          </cell>
        </row>
        <row r="274">
          <cell r="B274" t="str">
            <v>สิ่งก่อสร้างปีเดียว</v>
          </cell>
        </row>
        <row r="275">
          <cell r="B275" t="str">
            <v xml:space="preserve">สิ่งก่อสร้างผูกพันเดิม </v>
          </cell>
        </row>
        <row r="276">
          <cell r="B276" t="str">
            <v>สิ่งก่อสร้างผูกพันใหม่</v>
          </cell>
        </row>
        <row r="290">
          <cell r="B290" t="str">
            <v>แขวงบางยี่ขัน เขตบางพลัด กรุงเทพมหานคร</v>
          </cell>
          <cell r="C290" t="str">
            <v>กรกฎาคม 2560</v>
          </cell>
        </row>
        <row r="291">
          <cell r="B291" t="str">
            <v>แขวงศิริราช เขตบางกอกน้อย กรุงเทพมหานคร</v>
          </cell>
          <cell r="C291" t="str">
            <v>สิงหาคม 2560</v>
          </cell>
        </row>
        <row r="292">
          <cell r="B292" t="str">
            <v>แขวงทุ่งพญาไท เขตราชเทวี กรุงเทพมหานคร</v>
          </cell>
          <cell r="C292" t="str">
            <v>กันยายน 2560</v>
          </cell>
        </row>
        <row r="293">
          <cell r="B293" t="str">
            <v>ต.ศาลายา อ.พุทธมณฑล จังหวัดนครปฐม</v>
          </cell>
          <cell r="C293" t="str">
            <v>ตุลาคม 2560</v>
          </cell>
        </row>
        <row r="294">
          <cell r="B294" t="str">
            <v>อ.บางพลี จังหวัดสมุทรปราการ</v>
          </cell>
          <cell r="C294" t="str">
            <v>พฤศจิกายน 2560</v>
          </cell>
        </row>
        <row r="295">
          <cell r="B295" t="str">
            <v>ต.เขาทอง อ.พยุหะคีรี จังหวัดนครสวรรค์</v>
          </cell>
          <cell r="C295" t="str">
            <v>ธันวาคม 2560</v>
          </cell>
        </row>
        <row r="296">
          <cell r="B296" t="str">
            <v>ต.ลุ่มสุ่ม อ.ไทรโยค จังหวัดกาญจนบุรี</v>
          </cell>
        </row>
        <row r="297">
          <cell r="B297" t="str">
            <v>ต.โนนหนามแท่ง อ.เมืองอำนาจเจริญ จังหวัดอำนาจเจริญ</v>
          </cell>
        </row>
        <row r="298">
          <cell r="B298" t="str">
            <v>ต.หนองพลับ อ.หัวหิน จังหวัดประจวบคีรีขันธ์</v>
          </cell>
        </row>
        <row r="299">
          <cell r="B299" t="str">
            <v>อื่นๆ..โปรดระบุในช่องนี้</v>
          </cell>
        </row>
        <row r="316">
          <cell r="B316" t="str">
            <v>ครุภัณฑ์มาตรฐาน</v>
          </cell>
        </row>
        <row r="317">
          <cell r="B317" t="str">
            <v>ไม่ใช่ครุภัณฑ์มาตรฐาน</v>
          </cell>
        </row>
        <row r="329">
          <cell r="B329">
            <v>2561</v>
          </cell>
        </row>
        <row r="330">
          <cell r="B330">
            <v>2562</v>
          </cell>
        </row>
        <row r="331">
          <cell r="B331">
            <v>2563</v>
          </cell>
        </row>
        <row r="332">
          <cell r="B332">
            <v>2564</v>
          </cell>
        </row>
        <row r="333">
          <cell r="B333">
            <v>2565</v>
          </cell>
        </row>
        <row r="334">
          <cell r="B334">
            <v>2566</v>
          </cell>
        </row>
      </sheetData>
      <sheetData sheetId="4"/>
      <sheetData sheetId="5"/>
      <sheetData sheetId="6" refreshError="1"/>
      <sheetData sheetId="7" refreshError="1"/>
      <sheetData sheetId="8">
        <row r="4">
          <cell r="B4">
            <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no.9"/>
      <sheetName val="Explanation no.9"/>
      <sheetName val="แบบสรุปโครงการ"/>
      <sheetName val="No. 4"/>
      <sheetName val="การจำแนกแผนงาน"/>
      <sheetName val="No. 4 โครงการ (Exp.)"/>
      <sheetName val="No. 4.1"/>
      <sheetName val="No. 4.1 (Exp.)"/>
      <sheetName val="No. 4.2"/>
      <sheetName val="No.4.2 (Exp.)"/>
      <sheetName val="no.4.3"/>
      <sheetName val="Index10-12"/>
      <sheetName val="index Cost Center"/>
      <sheetName val="Index Commitment Item"/>
      <sheetName val="Sheet1"/>
      <sheetName val="Index10-12(1)"/>
      <sheetName val="สูตรแผนงาน"/>
    </sheetNames>
    <sheetDataSet>
      <sheetData sheetId="0">
        <row r="2">
          <cell r="A2" t="str">
            <v>*********ครุภัณฑ์*********</v>
          </cell>
        </row>
      </sheetData>
      <sheetData sheetId="1"/>
      <sheetData sheetId="2"/>
      <sheetData sheetId="3"/>
      <sheetData sheetId="4">
        <row r="6">
          <cell r="G6" t="str">
            <v>ตัวชี้วัด : เชิงปริมาณ</v>
          </cell>
        </row>
      </sheetData>
      <sheetData sheetId="5"/>
      <sheetData sheetId="6"/>
      <sheetData sheetId="7"/>
      <sheetData sheetId="8"/>
      <sheetData sheetId="9"/>
      <sheetData sheetId="10"/>
      <sheetData sheetId="11">
        <row r="6">
          <cell r="G6" t="str">
            <v>ตัวชี้วัด : เชิงปริมาณ</v>
          </cell>
        </row>
        <row r="15">
          <cell r="G15" t="str">
            <v>แผนงานพื้นฐานด้านการสร้างความสามารถในการแข่งขันของประเทศ</v>
          </cell>
        </row>
        <row r="16">
          <cell r="G16" t="str">
            <v>แผนงานพื้นฐานด้านการพัฒนาและเสริมสร้างศักยภาพคน</v>
          </cell>
        </row>
        <row r="17">
          <cell r="G17" t="str">
            <v>แผนงานพื้นฐานด้านการแก้ไขปัญหาความยากจน ลดความเหลื่อมล้ำ และสร้างการเติบโตจากภายใน</v>
          </cell>
        </row>
      </sheetData>
      <sheetData sheetId="12"/>
      <sheetData sheetId="13"/>
      <sheetData sheetId="14" refreshError="1"/>
      <sheetData sheetId="15" refreshError="1"/>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ส่งสกอ"/>
      <sheetName val="กผ.59"/>
      <sheetName val="ข้อมูลหลัก (mu)"/>
      <sheetName val="Sheet1"/>
      <sheetName val="แยกประเภท"/>
    </sheetNames>
    <sheetDataSet>
      <sheetData sheetId="0"/>
      <sheetData sheetId="1"/>
      <sheetData sheetId="2">
        <row r="777">
          <cell r="AE777" t="str">
            <v>ชำรุด</v>
          </cell>
        </row>
        <row r="778">
          <cell r="AE778" t="str">
            <v>ใช้งานไม่ได้</v>
          </cell>
        </row>
        <row r="63692">
          <cell r="Z63692" t="str">
            <v>ทดแทนของเดิม</v>
          </cell>
        </row>
        <row r="63693">
          <cell r="Z63693" t="str">
            <v>เพิ่มประสิทธิภาพ</v>
          </cell>
        </row>
        <row r="63694">
          <cell r="Z63694" t="str">
            <v>ครุภัณฑ์ประจำอาคาร</v>
          </cell>
        </row>
      </sheetData>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ตัวอย่าง"/>
      <sheetName val="1.ใบสรุปลงทุน"/>
      <sheetName val="1.1 แผนการขอ"/>
      <sheetName val="Index1 (ห้ามลบ)"/>
      <sheetName val="ยุทธศาสตร์ชาติ"/>
      <sheetName val="เกณฑ์การเบิกจ่าย"/>
    </sheetNames>
    <sheetDataSet>
      <sheetData sheetId="0"/>
      <sheetData sheetId="1"/>
      <sheetData sheetId="2"/>
      <sheetData sheetId="3">
        <row r="3">
          <cell r="B3" t="str">
            <v>โปรดเลือก</v>
          </cell>
        </row>
      </sheetData>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no.9"/>
      <sheetName val="Explanation no.9"/>
      <sheetName val="แบบสรุปโครงการ"/>
      <sheetName val="แบบสรุปโครงการ (Exp.)"/>
      <sheetName val="No. 4"/>
      <sheetName val="No. 4 โครงการ (Exp.)"/>
      <sheetName val="การจำแนกแผนงาน"/>
      <sheetName val="No. 4.1"/>
      <sheetName val="No. 4.1 (Exp.)"/>
      <sheetName val="No. 4.2"/>
      <sheetName val="No.4.2 (Exp.)"/>
      <sheetName val="No. 4.3"/>
      <sheetName val="No. 4.3 (Example)"/>
      <sheetName val="Index no.4.3"/>
      <sheetName val="Index 4"/>
      <sheetName val="index Cost Center"/>
      <sheetName val="Index Commitment Item"/>
      <sheetName val="แบบสรุปโครงการ (Exp.) (2)"/>
      <sheetName val="สูตรแผนงา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A2" t="str">
            <v>*********ครุภัณฑ์*********</v>
          </cell>
          <cell r="C2" t="str">
            <v>ครุภัณฑ์มาตรฐาน</v>
          </cell>
        </row>
        <row r="3">
          <cell r="A3" t="str">
            <v>ครุภัณฑ์ก่อสร้าง</v>
          </cell>
          <cell r="C3" t="str">
            <v>ไม่ใช่ครุภัณฑ์มาตรฐาน</v>
          </cell>
        </row>
        <row r="4">
          <cell r="A4" t="str">
            <v>ครุภัณฑ์การเกษตร</v>
          </cell>
        </row>
        <row r="5">
          <cell r="A5" t="str">
            <v>ครุภัณฑ์การศึกษา</v>
          </cell>
        </row>
        <row r="6">
          <cell r="A6" t="str">
            <v>ครุภัณฑ์กีฬา</v>
          </cell>
        </row>
        <row r="7">
          <cell r="A7" t="str">
            <v>ครุภัณฑ์คอมพิวเตอร์</v>
          </cell>
        </row>
        <row r="8">
          <cell r="A8" t="str">
            <v>ครุภัณฑ์โฆษณาและเผยแพร่</v>
          </cell>
        </row>
        <row r="9">
          <cell r="A9" t="str">
            <v>ครุภัณฑ์งานบ้านงานครัว</v>
          </cell>
        </row>
        <row r="10">
          <cell r="A10" t="str">
            <v>ครุภัณฑ์ดนตรีและนาฏศิลป์</v>
          </cell>
        </row>
        <row r="11">
          <cell r="A11" t="str">
            <v>ครุภัณฑ์ไฟฟ้าและการสื่อสาร</v>
          </cell>
        </row>
        <row r="12">
          <cell r="A12" t="str">
            <v>ครุภัณฑ์ยานพาหนะและขนส่ง</v>
          </cell>
        </row>
        <row r="13">
          <cell r="A13" t="str">
            <v>ครุภัณฑ์โรงงาน</v>
          </cell>
        </row>
        <row r="14">
          <cell r="A14" t="str">
            <v>ครุภัณฑ์วิทยาศาสตร์และการแพทย์</v>
          </cell>
        </row>
        <row r="15">
          <cell r="A15" t="str">
            <v>ครุภัณฑ์สนาม</v>
          </cell>
        </row>
        <row r="16">
          <cell r="A16" t="str">
            <v>ครุภัณฑ์สำนักงาน</v>
          </cell>
        </row>
        <row r="17">
          <cell r="A17" t="str">
            <v>ครุภัณฑ์สำรวจ</v>
          </cell>
        </row>
        <row r="18">
          <cell r="A18" t="str">
            <v>ครุภัณฑ์อาวุธ</v>
          </cell>
        </row>
        <row r="19">
          <cell r="A19" t="str">
            <v>ครุภัณฑ์อื่น</v>
          </cell>
        </row>
        <row r="20">
          <cell r="A20" t="str">
            <v>*********สิ่งก่อสร้าง*********</v>
          </cell>
        </row>
        <row r="21">
          <cell r="A21" t="str">
            <v>สิ่งก่อสร้างทดแทนของเดิม</v>
          </cell>
        </row>
        <row r="22">
          <cell r="A22" t="str">
            <v>ปรับปรุงสิ่งก่อสร้าง</v>
          </cell>
        </row>
        <row r="23">
          <cell r="A23" t="str">
            <v>สิ่งก่อสร้างใหม่</v>
          </cell>
        </row>
      </sheetData>
      <sheetData sheetId="14">
        <row r="6">
          <cell r="G6" t="str">
            <v>ตัวชี้วัด : เชิงปริมาณ</v>
          </cell>
        </row>
      </sheetData>
      <sheetData sheetId="15" refreshError="1"/>
      <sheetData sheetId="16" refreshError="1"/>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แบบฟอร์มที่ 1"/>
      <sheetName val="ตย. Form 1 (เงินแผ่นดิน)"/>
      <sheetName val="แบบฟอร์มที่ 2"/>
      <sheetName val="ตย. Form 2 (เงินรายได้)"/>
      <sheetName val="index"/>
    </sheetNames>
    <sheetDataSet>
      <sheetData sheetId="0"/>
      <sheetData sheetId="1"/>
      <sheetData sheetId="2"/>
      <sheetData sheetId="3"/>
      <sheetData sheetId="4">
        <row r="3">
          <cell r="C3" t="str">
            <v xml:space="preserve">Z100: อื่นๆ </v>
          </cell>
        </row>
        <row r="4">
          <cell r="C4" t="str">
            <v>Z101: งานการศึกษา</v>
          </cell>
        </row>
        <row r="5">
          <cell r="C5" t="str">
            <v>Z102: งานวิจัย</v>
          </cell>
        </row>
        <row r="6">
          <cell r="C6" t="str">
            <v>Z103: งานบริการวิชาการ</v>
          </cell>
        </row>
        <row r="7">
          <cell r="C7" t="str">
            <v>Z104: งานทำนุบำรุงศิลปวัฒนธรรม</v>
          </cell>
        </row>
        <row r="8">
          <cell r="C8" t="str">
            <v>Z105: งานบริการสุขภาพ</v>
          </cell>
        </row>
        <row r="9">
          <cell r="C9" t="str">
            <v>Z106: ผลิต</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รายรับ)"/>
      <sheetName val="เอกสารนำส่ง"/>
      <sheetName val="index รายรับ"/>
      <sheetName val="no.1"/>
      <sheetName val="no.2"/>
      <sheetName val="no.3"/>
      <sheetName val="no.4"/>
      <sheetName val="no.4 (Example)"/>
      <sheetName val="no.5"/>
      <sheetName val="index รายจ่าย"/>
      <sheetName val="no.6"/>
      <sheetName val="Index (รายจ่าย)"/>
      <sheetName val="no.6 (Example)"/>
      <sheetName val="no.7"/>
      <sheetName val="no.7 (Example)"/>
      <sheetName val="no.7.1 (Project Control)"/>
      <sheetName val="no.8"/>
      <sheetName val="no.8 (Example)"/>
      <sheetName val="no.9"/>
      <sheetName val="no.9 (Example)"/>
      <sheetName val="การจำแนกแผนงาน"/>
      <sheetName val="no.9.1"/>
      <sheetName val="Index no.9"/>
      <sheetName val="Explanation no.9"/>
      <sheetName val="no.9.2"/>
      <sheetName val="no.9.2 (Example)"/>
      <sheetName val="no.10"/>
      <sheetName val="no.10 (Example)"/>
      <sheetName val="Indexตัวชี้วัดและแผนงาน"/>
      <sheetName val="Index10-12(1)"/>
    </sheetNames>
    <sheetDataSet>
      <sheetData sheetId="0"/>
      <sheetData sheetId="1"/>
      <sheetData sheetId="2">
        <row r="3">
          <cell r="A3" t="str">
            <v>รายได้จากการดำเนินงาน</v>
          </cell>
        </row>
        <row r="4">
          <cell r="A4" t="str">
            <v>รายได้ที่ไม่เกิดจากการดำเนินงาน</v>
          </cell>
        </row>
        <row r="5">
          <cell r="A5" t="str">
            <v>รายได้สะสม</v>
          </cell>
        </row>
        <row r="13">
          <cell r="A13" t="str">
            <v>รายได้จากการดำเนินงาน</v>
          </cell>
          <cell r="B13" t="str">
            <v>Level2_01</v>
          </cell>
        </row>
        <row r="14">
          <cell r="A14" t="str">
            <v>รายได้ที่ไม่เกิดจากการดำเนินงาน</v>
          </cell>
          <cell r="B14" t="str">
            <v>Level2_02</v>
          </cell>
        </row>
        <row r="15">
          <cell r="A15" t="str">
            <v>รายได้สะสม</v>
          </cell>
          <cell r="B15" t="str">
            <v>Level2_03</v>
          </cell>
        </row>
        <row r="16">
          <cell r="A16" t="str">
            <v>รายได้จากการจัดการศึกษา</v>
          </cell>
          <cell r="B16" t="str">
            <v>Level3_01</v>
          </cell>
        </row>
        <row r="17">
          <cell r="A17" t="str">
            <v>รายได้จากการให้บริการวิชาการและวิจัย</v>
          </cell>
          <cell r="B17" t="str">
            <v>Level3_02</v>
          </cell>
        </row>
        <row r="18">
          <cell r="A18" t="str">
            <v>รายได้จากการบริการสุขภาพ</v>
          </cell>
          <cell r="B18" t="str">
            <v>Level3_03</v>
          </cell>
        </row>
        <row r="19">
          <cell r="A19" t="str">
            <v>รายได้จากการลงทุน</v>
          </cell>
          <cell r="B19" t="str">
            <v>Level3_04</v>
          </cell>
        </row>
        <row r="20">
          <cell r="A20" t="str">
            <v>รายได้จากการบริหารสินทรัพย์</v>
          </cell>
          <cell r="B20" t="str">
            <v>Level3_05</v>
          </cell>
        </row>
        <row r="21">
          <cell r="A21" t="str">
            <v>รายได้จากการขายสินค้าและวัสดุสำรองคลัง</v>
          </cell>
          <cell r="B21" t="str">
            <v>Level3_06</v>
          </cell>
        </row>
        <row r="22">
          <cell r="A22" t="str">
            <v>รายได้จากการดำเนินงานอื่น</v>
          </cell>
          <cell r="B22" t="str">
            <v>Level3_07</v>
          </cell>
        </row>
        <row r="23">
          <cell r="A23" t="str">
            <v>รายได้จากการรับบริจาค</v>
          </cell>
          <cell r="B23" t="str">
            <v>Level3_08</v>
          </cell>
        </row>
        <row r="24">
          <cell r="A24" t="str">
            <v>การนำเงินรายได้สะสมหรือเงินต้นมาใช้</v>
          </cell>
          <cell r="B24" t="str">
            <v>Level3_09</v>
          </cell>
        </row>
        <row r="25">
          <cell r="A25" t="str">
            <v>รายได้ค่าธรรมเนียมการศึกษา</v>
          </cell>
          <cell r="B25" t="str">
            <v>Level4_01</v>
          </cell>
        </row>
        <row r="26">
          <cell r="A26" t="str">
            <v>รายได้จากศูนย์ปฏิบัติการโรงแรม</v>
          </cell>
          <cell r="B26" t="str">
            <v>Level4_02</v>
          </cell>
        </row>
        <row r="27">
          <cell r="A27" t="str">
            <v>รายได้จัดการศึกษาอื่น</v>
          </cell>
          <cell r="B27" t="str">
            <v>Level4_03</v>
          </cell>
        </row>
        <row r="28">
          <cell r="A28" t="str">
            <v>รายได้จากการให้บริการวิชาการ</v>
          </cell>
          <cell r="B28" t="str">
            <v>Level4_04</v>
          </cell>
        </row>
        <row r="29">
          <cell r="A29" t="str">
            <v>รายได้จากการวิจัย</v>
          </cell>
          <cell r="B29" t="str">
            <v>Level4_05</v>
          </cell>
        </row>
        <row r="30">
          <cell r="A30" t="str">
            <v xml:space="preserve">รายได้จากการบริการสุขภาพ </v>
          </cell>
          <cell r="B30" t="str">
            <v>Level4_06</v>
          </cell>
        </row>
        <row r="31">
          <cell r="A31" t="str">
            <v>ดอกเบี้ยรับและรายได้จากเงินลงทุน</v>
          </cell>
          <cell r="B31" t="str">
            <v>Level4_07</v>
          </cell>
        </row>
        <row r="32">
          <cell r="A32" t="str">
            <v xml:space="preserve">รายได้จากการบริหารสินทรัพย์ </v>
          </cell>
          <cell r="B32" t="str">
            <v>Level4_08</v>
          </cell>
        </row>
        <row r="33">
          <cell r="A33" t="str">
            <v xml:space="preserve">รายได้จากการขายสินค้าและวัสดุสำรองคลัง </v>
          </cell>
          <cell r="B33" t="str">
            <v>Level4_09</v>
          </cell>
        </row>
        <row r="34">
          <cell r="A34" t="str">
            <v>รายได้ค่าปรับและเงินบำรุง</v>
          </cell>
          <cell r="B34" t="str">
            <v>Level4_010</v>
          </cell>
        </row>
        <row r="35">
          <cell r="A35" t="str">
            <v>รายได้ตามบัญชีทุนเฉพาะ</v>
          </cell>
          <cell r="B35" t="str">
            <v>Level4_011</v>
          </cell>
        </row>
        <row r="36">
          <cell r="A36" t="str">
            <v>รายได้อื่น</v>
          </cell>
          <cell r="B36" t="str">
            <v>Level4_012</v>
          </cell>
        </row>
        <row r="37">
          <cell r="A37" t="str">
            <v xml:space="preserve">รายได้จากการรับบริจาค </v>
          </cell>
          <cell r="B37" t="str">
            <v>Level4_013</v>
          </cell>
        </row>
        <row r="38">
          <cell r="A38" t="str">
            <v>เงินรายได้สะสม</v>
          </cell>
          <cell r="B38" t="str">
            <v>Level4_014</v>
          </cell>
        </row>
        <row r="39">
          <cell r="A39" t="str">
            <v>เงินต้น</v>
          </cell>
          <cell r="B39" t="str">
            <v>Level4_014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6">
          <cell r="G6" t="str">
            <v>ตัวชี้วัด : เชิงปริมาณ</v>
          </cell>
        </row>
        <row r="7">
          <cell r="G7" t="str">
            <v>ตัวชี้วัด : เชิงคุณภาพ</v>
          </cell>
        </row>
        <row r="8">
          <cell r="G8" t="str">
            <v>ตัวชี้วัด : เชิงเวลา</v>
          </cell>
        </row>
        <row r="9">
          <cell r="G9" t="str">
            <v>ตัวชี้วัด : เชิงต้นทุน</v>
          </cell>
        </row>
      </sheetData>
      <sheetData sheetId="29">
        <row r="81">
          <cell r="B81" t="str">
            <v>0150001 วิทยาศาสตร์สุขภาพLS</v>
          </cell>
        </row>
        <row r="82">
          <cell r="B82" t="str">
            <v>0160001 วิทยาศาสตร์สุขภาพBioMed</v>
          </cell>
        </row>
        <row r="83">
          <cell r="B83" t="str">
            <v>0210001 วิทยาศาสตร์เทคโนโลยีArt</v>
          </cell>
        </row>
        <row r="84">
          <cell r="B84" t="str">
            <v>0220001 วิทยาศาสตร์เทคโนโลยีNS</v>
          </cell>
        </row>
        <row r="85">
          <cell r="B85" t="str">
            <v>0230001 วิทยาศาสตร์เทคโนโลยีEG&amp;IT</v>
          </cell>
        </row>
        <row r="86">
          <cell r="B86" t="str">
            <v>0240001 วิทยาศาสตร์เทคโนโลยีSocia</v>
          </cell>
        </row>
        <row r="87">
          <cell r="B87" t="str">
            <v>0250001 วิทยาศาสตร์เทคโนโลยีLS</v>
          </cell>
        </row>
        <row r="88">
          <cell r="B88" t="str">
            <v>0310001 สังคมศาสตร์Art</v>
          </cell>
        </row>
        <row r="89">
          <cell r="B89" t="str">
            <v>0340001 สังคมศาสตร์SocialS</v>
          </cell>
        </row>
        <row r="90">
          <cell r="B90" t="str">
            <v>0340005 ศาลายาพาวิลเลียน</v>
          </cell>
        </row>
        <row r="91">
          <cell r="B91" t="str">
            <v>0370001 สังคมศาสตร์Support</v>
          </cell>
        </row>
        <row r="92">
          <cell r="B92" t="str">
            <v>0460001 จัดบริการรักษาพยาบาลBio</v>
          </cell>
        </row>
        <row r="93">
          <cell r="B93" t="str">
            <v>0510001 บริการวิชาการArt</v>
          </cell>
        </row>
        <row r="94">
          <cell r="B94" t="str">
            <v>0510019 บริการวิชาการดนตรีซีคอน</v>
          </cell>
        </row>
        <row r="95">
          <cell r="B95" t="str">
            <v>0510020 บริการวิชาการดนตรีพารากอน</v>
          </cell>
        </row>
        <row r="96">
          <cell r="B96" t="str">
            <v>0510021 บริการวิชาการCollegeShop</v>
          </cell>
        </row>
        <row r="97">
          <cell r="B97" t="str">
            <v>0510022 บริการวิชาการMusicSquare</v>
          </cell>
        </row>
        <row r="98">
          <cell r="B98" t="str">
            <v>0510026 บริการวิชาการซีคอนบางแค</v>
          </cell>
        </row>
        <row r="99">
          <cell r="B99" t="str">
            <v>0520001 บริการวิชาการNaturalSci</v>
          </cell>
        </row>
        <row r="100">
          <cell r="B100" t="str">
            <v>0530001 บริการวิชาการEG&amp;IT</v>
          </cell>
        </row>
        <row r="101">
          <cell r="B101" t="str">
            <v>0540001 บริการวิชาการSocialSci</v>
          </cell>
        </row>
        <row r="102">
          <cell r="B102" t="str">
            <v>0550001 บริการวิชาการLifeSciences</v>
          </cell>
        </row>
        <row r="103">
          <cell r="B103" t="str">
            <v>0560001 บริการวิชาการBiomedicine</v>
          </cell>
        </row>
        <row r="104">
          <cell r="B104" t="str">
            <v>0570001 บริการวิชาการSupport</v>
          </cell>
        </row>
        <row r="105">
          <cell r="B105" t="str">
            <v>0670001 ทำนุบำรุงศิลปวัฒนธรรมฯ</v>
          </cell>
        </row>
        <row r="106">
          <cell r="B106" t="str">
            <v>0670002 อุดหนุนทำนุบำรุงศิลปฯ</v>
          </cell>
        </row>
        <row r="107">
          <cell r="B107" t="str">
            <v>0710001 วิจัยถ่ายทอดเทคโนฯ Art</v>
          </cell>
        </row>
        <row r="108">
          <cell r="B108" t="str">
            <v>0720001 วิจัยถ่ายทอดเทคโนฯ NS</v>
          </cell>
        </row>
        <row r="109">
          <cell r="B109" t="str">
            <v>0730001 วิจัยถ่ายทอดเทคโนฯ EG</v>
          </cell>
        </row>
        <row r="110">
          <cell r="B110" t="str">
            <v>0730002 อุดหนุนวิจัยถ่ายทอดEG&amp;IT</v>
          </cell>
        </row>
        <row r="111">
          <cell r="B111" t="str">
            <v>0740001 วิจัยถ่ายทอดเทคโนฯ Soci</v>
          </cell>
        </row>
        <row r="112">
          <cell r="B112" t="str">
            <v>0750001 วิจัยถ่ายทอดเทคโนฯ LS</v>
          </cell>
        </row>
        <row r="113">
          <cell r="B113" t="str">
            <v>0760001 วิจัยถ่ายทอดเทคโนฯ Bio</v>
          </cell>
        </row>
        <row r="114">
          <cell r="B114" t="str">
            <v>0810001 วิจัยสร้างองค์ความรู้Art</v>
          </cell>
        </row>
        <row r="115">
          <cell r="B115" t="str">
            <v>0820001 วิจัยสร้างองค์ความรู้NS</v>
          </cell>
        </row>
        <row r="116">
          <cell r="B116" t="str">
            <v>0840001 วิจัยสร้างองค์ความรู้Soci</v>
          </cell>
        </row>
        <row r="117">
          <cell r="B117" t="str">
            <v>0840002 อุดหนุนวิจัยสร้างฯSocial</v>
          </cell>
        </row>
        <row r="118">
          <cell r="B118" t="str">
            <v>0850001 วิจัยสร้างองค์ความรู้LS</v>
          </cell>
        </row>
        <row r="119">
          <cell r="B119" t="str">
            <v>0860001 วิจัยสร้างองค์ความรู้Bio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เอกสารนำส่ง"/>
      <sheetName val="No. 3"/>
      <sheetName val="No. 3.1"/>
      <sheetName val="No. 3.2"/>
      <sheetName val="Ind.3.2"/>
      <sheetName val="No. 3.2.1 คก.ย่อย"/>
      <sheetName val="No. 3.3"/>
      <sheetName val="No. 3.4"/>
      <sheetName val="No. 3.5"/>
      <sheetName val="Ind.3.5"/>
      <sheetName val="No. 3.6"/>
      <sheetName val="No. 3.7"/>
      <sheetName val="Ind..3.7"/>
      <sheetName val="Explanation no.3.7"/>
      <sheetName val="สูตรแผนงาน"/>
      <sheetName val="สูตรCI"/>
      <sheetName val="CIik"/>
    </sheetNames>
    <sheetDataSet>
      <sheetData sheetId="0" refreshError="1"/>
      <sheetData sheetId="1" refreshError="1"/>
      <sheetData sheetId="2" refreshError="1"/>
      <sheetData sheetId="3" refreshError="1"/>
      <sheetData sheetId="4">
        <row r="5">
          <cell r="A5" t="str">
            <v>แผนงานพื้นฐาน</v>
          </cell>
          <cell r="C5" t="str">
            <v>โครงการต่อเนื่อง</v>
          </cell>
          <cell r="E5" t="str">
            <v xml:space="preserve">โครงการริเริ่มใหม่ไม่เคยมีมาก่อน  </v>
          </cell>
        </row>
        <row r="6">
          <cell r="A6" t="str">
            <v>แผนงานยุทธศาสตร์</v>
          </cell>
          <cell r="C6" t="str">
            <v>โครงการใหม่</v>
          </cell>
          <cell r="E6" t="str">
            <v xml:space="preserve">โครงการเดิมที่นำมาต่อยอดขยายผล  </v>
          </cell>
        </row>
        <row r="7">
          <cell r="A7" t="str">
            <v>แผนงานบูรณาการ</v>
          </cell>
          <cell r="E7" t="str">
            <v>โครงการเดิมที่ดำเนินการต่อเนื่อง</v>
          </cell>
        </row>
        <row r="9">
          <cell r="C9" t="str">
            <v>1. การปกป้องและเชิดชูสถาบันพระมหากษัตริย์</v>
          </cell>
        </row>
        <row r="10">
          <cell r="C10" t="str">
            <v>2. การรักษาความมั่นคงของรัฐและการต่างประเทศ</v>
          </cell>
          <cell r="E10" t="str">
            <v>มีความพร้อมดำเนินการได้ทันที</v>
          </cell>
        </row>
        <row r="11">
          <cell r="C11" t="str">
            <v>3. การลดความเหลื่อมล้ำของสังคม และสร้างโอกาสการเข้าถึงบริการของรัฐ</v>
          </cell>
          <cell r="E11" t="str">
            <v>อยู่ในระหว่างเตรียมการ</v>
          </cell>
        </row>
        <row r="12">
          <cell r="C12" t="str">
            <v>4. การศึกษาและเรียนรู้ การทะนุบำรุงศาสนา ศิลปะและวัฒนธรรม</v>
          </cell>
          <cell r="E12" t="str">
            <v>อยู่ในระหว่างศึกษาความเหมาะสม</v>
          </cell>
        </row>
        <row r="13">
          <cell r="C13" t="str">
            <v>5. การยกระดับคุณภาพบริการด้านสาธารณสุข และสุขภาพของประชาชน</v>
          </cell>
        </row>
        <row r="14">
          <cell r="C14" t="str">
            <v>6. การเพิ่มศักยภาพทางเศรษฐกิจของประเทศ</v>
          </cell>
        </row>
        <row r="15">
          <cell r="C15" t="str">
            <v>7. การส่งเสริมบทบาทและการใช้โอกาสในประชาคมอาเซียน</v>
          </cell>
          <cell r="E15" t="str">
            <v>ต่ำมาก</v>
          </cell>
        </row>
        <row r="16">
          <cell r="C16" t="str">
            <v>8. การพัฒนาและส่งเสริมการใช้ประโยชน์จากวิทยาศาสตร์เทคโนโลยี การวิจัยและพัฒนา และนวัตกรรม</v>
          </cell>
          <cell r="E16" t="str">
            <v>ต่ำ</v>
          </cell>
        </row>
        <row r="17">
          <cell r="C17" t="str">
            <v>9. การรักษาความมั่นคงของฐานทรัพยากร และการสร้างสมดุลระหว่างการอนุรักษ์กับการใช้ประโยชน์อย่างยั่งยืน</v>
          </cell>
          <cell r="E17" t="str">
            <v>ปานกลาง</v>
          </cell>
        </row>
        <row r="18">
          <cell r="C18" t="str">
            <v>10. การส่งเสริมการบริหารราชการแผ่นดินที่มีธรรมาภิบาล และการป้องกันปราบปรามการทุจริตและประพฤติมิชอบในภาครัฐ</v>
          </cell>
          <cell r="E18" t="str">
            <v>สูง</v>
          </cell>
        </row>
        <row r="19">
          <cell r="C19" t="str">
            <v>11.การปรับปรุงกฎหมายและกระบวนการยุติธรรม</v>
          </cell>
          <cell r="E19" t="str">
            <v>สูงมาก</v>
          </cell>
        </row>
        <row r="22">
          <cell r="C22" t="str">
            <v>1. Global Research and Innovation</v>
          </cell>
          <cell r="E22" t="str">
            <v>ต่ำมาก</v>
          </cell>
        </row>
        <row r="23">
          <cell r="C23" t="str">
            <v>2. Academic and Entrepreneurial Education</v>
          </cell>
          <cell r="E23" t="str">
            <v>ต่ำ</v>
          </cell>
        </row>
        <row r="24">
          <cell r="C24" t="str">
            <v>3. Policy Advocacy and Leaders in Professional / Academic Services</v>
          </cell>
          <cell r="E24" t="str">
            <v>ปานกลาง</v>
          </cell>
        </row>
        <row r="25">
          <cell r="C25" t="str">
            <v>4. Management for Self-Sufficiency and Sustainable Organization</v>
          </cell>
          <cell r="E25" t="str">
            <v>สูง</v>
          </cell>
        </row>
        <row r="26">
          <cell r="E26" t="str">
            <v>สูงมาก</v>
          </cell>
        </row>
        <row r="28">
          <cell r="C28" t="str">
            <v>1. เพื่อเป็นค่าใช้จ่ายในการดำเนินการภาครัฐวิจัยและพัฒนา</v>
          </cell>
        </row>
        <row r="29">
          <cell r="C29" t="str">
            <v>2. เพื่อเป็นค่าใช้จ่ายในการดำเนินการภาครัฐยกระดับคุณภาพการศึกษาและการเรียนรู้ตลอดชีวิต</v>
          </cell>
          <cell r="E29" t="str">
            <v>ด้านการเมืองและสังคม</v>
          </cell>
        </row>
        <row r="30">
          <cell r="C30" t="str">
            <v>3. เพื่อผลิตกำลังคนที่มีคุณภาพตามความต้องการของประเทศ</v>
          </cell>
          <cell r="E30" t="str">
            <v>ด้านกฎหมาย</v>
          </cell>
        </row>
        <row r="31">
          <cell r="C31" t="str">
            <v>4. เพื่อเป็นค่าใช้จ่ายในการดำเนินการภาครัฐด้านสาธารณสุข</v>
          </cell>
          <cell r="E31" t="str">
            <v>ด้านการดำเนินการ</v>
          </cell>
        </row>
        <row r="32">
          <cell r="C32" t="str">
            <v>5. เพื่อขยายการผลิตกำลังคนด้านวิทยาศาสตร์และเทคโนโลยี เพื่อตอบสนองต่อความต้องการในการพัฒนาประเทศ</v>
          </cell>
          <cell r="E32" t="str">
            <v>ด้านการเงินและเศรษฐกิจ</v>
          </cell>
        </row>
        <row r="33">
          <cell r="C33" t="str">
            <v>6. เพื่อบริการวิชาการแก่หน่วยงาน/ประชาชนในชุมชนและสังคม ให้มีความรู้ความสามารถในการพัฒนาตนเอง เพื่อเพิ่มศักยภาพในการแข่งขันของประเทศ</v>
          </cell>
          <cell r="E33" t="str">
            <v>ด้านเทคโนโลยี</v>
          </cell>
        </row>
        <row r="34">
          <cell r="C34" t="str">
            <v>7. ปลูกฝังค่านิยมให้นิสิต นักศึกษาและชุมชนในการพัฒนาภูมิปัญญาท้องถิ่น และอนุรักษ์ ทำนุบำรุงศิลปวัฒนธรรมไทย</v>
          </cell>
          <cell r="E34" t="str">
            <v>ด้านสิ่งแวดล้อม</v>
          </cell>
        </row>
        <row r="35">
          <cell r="C35" t="str">
            <v>8. นักเรียนในสังกัดมหาวิทยาลัยได้รับโอกาสทางการศึกษาขั้นพื้นฐานตามสิทธิที่กำหนดไว้</v>
          </cell>
        </row>
        <row r="36">
          <cell r="C36" t="str">
            <v>9. เพื่อเพิ่มการผลิตกำลังคนด้านสาธารณสุขและสาขาวิชาที่ขาดแคลนเพื่อตอบสนองความต้องการในการพัฒนาประเทศ</v>
          </cell>
        </row>
        <row r="37">
          <cell r="C37" t="str">
            <v>10. พัฒนาศักยภาพการให้บริการด้านสาธารณสุข</v>
          </cell>
        </row>
        <row r="38">
          <cell r="C38" t="str">
            <v>11. เพื่อผลิตบัณฑิตด้านวิทยาศาสตร์สุขภาพที่มีคุณภาพ เป็นไปตามาตรฐาน สอดคล้องกับความต้องการของประเทศ เป็นบัณฑิตที่มีพหุศักยภาพและเป็นผู้นำ</v>
          </cell>
        </row>
        <row r="39">
          <cell r="C39" t="str">
            <v>12. เพื่อพัฒนาต้นแบบผลิตภัณฑ์และเทคโนโลยีทางด้านเทคโนโลยีการแพทย์และด้านอาหาร เกษตร ผลิตภัณฑ์เพื่อสุขภาพในระดับกึ่งอุตสาหกรรม</v>
          </cell>
        </row>
        <row r="40">
          <cell r="C40" t="str">
            <v>13. ประชาชนมีความเป็นอยู่และคุณภาพชีวิตดีขึ้น</v>
          </cell>
        </row>
        <row r="41">
          <cell r="C41" t="str">
            <v>14. เพื่อพัฒนาระบบการดูแลผู้สูงอายุระยะยาว และสร้างสภาพแวดล้อมที่เอื้อต่อการดำรงชีวิตในสังคมสูงวัย</v>
          </cell>
        </row>
      </sheetData>
      <sheetData sheetId="5" refreshError="1"/>
      <sheetData sheetId="6" refreshError="1"/>
      <sheetData sheetId="7" refreshError="1"/>
      <sheetData sheetId="8" refreshError="1"/>
      <sheetData sheetId="9">
        <row r="4">
          <cell r="C4" t="str">
            <v>ตัวชี้วัด : เชิงปริมาณ</v>
          </cell>
          <cell r="I4" t="str">
            <v>0160002 อุดหนุนบริหารจัดการBioMed</v>
          </cell>
        </row>
        <row r="5">
          <cell r="C5" t="str">
            <v>ตัวชี้วัด : เชิงคุณภาพ</v>
          </cell>
          <cell r="I5" t="str">
            <v>0170002 อุดหนุนบริหารจัดการSup</v>
          </cell>
        </row>
        <row r="6">
          <cell r="C6" t="str">
            <v>ตัวชี้วัด : เชิงเวลา</v>
          </cell>
          <cell r="I6" t="str">
            <v>0150003 อุดหนุนนักศึกษาเภสัช</v>
          </cell>
        </row>
        <row r="7">
          <cell r="G7" t="str">
            <v>Z101: งานการศึกษา</v>
          </cell>
          <cell r="I7" t="str">
            <v>0160004 อุดหนุนนักศึกษาทันตแพทย์</v>
          </cell>
        </row>
        <row r="8">
          <cell r="G8" t="str">
            <v>Z102: งานวิจัย</v>
          </cell>
          <cell r="I8" t="str">
            <v>0160005 อุดหนุนแพทย์แผนไทยฯ</v>
          </cell>
        </row>
        <row r="9">
          <cell r="G9" t="str">
            <v>Z103: งานบริการวิชาการ</v>
          </cell>
          <cell r="I9" t="str">
            <v>0170006 อุดหนุนคุณภาพการศึกษา</v>
          </cell>
        </row>
        <row r="10">
          <cell r="G10" t="str">
            <v>Z104: งานทำนุบำรุงศิลปวัฒนธรรม</v>
          </cell>
          <cell r="I10" t="str">
            <v>0160007 อุดหนุนกายอุปกรณ์สิรินธรฯ</v>
          </cell>
        </row>
        <row r="11">
          <cell r="G11" t="str">
            <v>Z105: งานบริการสุขภาพ</v>
          </cell>
          <cell r="I11" t="str">
            <v>0160009 เทคโนโลยีศึกษาแพทยศาสตร์</v>
          </cell>
        </row>
        <row r="12">
          <cell r="I12" t="str">
            <v>0150012 การบริการและการศึกษาLS</v>
          </cell>
        </row>
        <row r="13">
          <cell r="I13" t="str">
            <v>0160013 อุดหนุนศ.ศึกษาทางไกลSiTEL</v>
          </cell>
        </row>
        <row r="14">
          <cell r="I14" t="str">
            <v>0160014 อ.เภสัชเชิงระบบSISP2.0</v>
          </cell>
        </row>
        <row r="15">
          <cell r="I15" t="str">
            <v>0220002 อุดหนุนบริหารจัดการNS</v>
          </cell>
        </row>
        <row r="16">
          <cell r="I16" t="str">
            <v>0210003 อุดหนุนเทคโนโลยีอุษาคเนย์</v>
          </cell>
        </row>
        <row r="17">
          <cell r="I17" t="str">
            <v>0220005 อุดหนุนพัฒนากำลังคนNS</v>
          </cell>
        </row>
        <row r="18">
          <cell r="I18" t="str">
            <v>0220010 อุดหนุนTeachingExcellence</v>
          </cell>
        </row>
        <row r="19">
          <cell r="I19" t="str">
            <v>0220011 อุดหนุนชีววิทยา ศ.21</v>
          </cell>
        </row>
        <row r="20">
          <cell r="I20" t="str">
            <v>0230012 อุดหนุนEntrepreneurial U.</v>
          </cell>
        </row>
        <row r="21">
          <cell r="I21" t="str">
            <v>0270013 อุดหนุนออนไลน์แบบเปิดMOOC</v>
          </cell>
        </row>
        <row r="22">
          <cell r="I22" t="str">
            <v>0340002 อุดหนุนบริหารจัดการ</v>
          </cell>
        </row>
        <row r="23">
          <cell r="I23" t="str">
            <v>0310003 อุดหนุนเอเชียอาคเนย์ฯ</v>
          </cell>
        </row>
        <row r="24">
          <cell r="I24" t="str">
            <v>0340004 อุดหนุนการศึกษาพิเศษ</v>
          </cell>
        </row>
        <row r="25">
          <cell r="I25" t="str">
            <v>0370006 พัฒนากำลังคน-มนุษยศาสตร์ฯ</v>
          </cell>
        </row>
        <row r="26">
          <cell r="I26" t="str">
            <v>0310009 อุดหนุนพหุวัฒนธรรมอาเซียน</v>
          </cell>
        </row>
        <row r="27">
          <cell r="I27" t="str">
            <v>0370010 อ.ขับเคลื่อนศก.สร้างสรรค์</v>
          </cell>
        </row>
        <row r="28">
          <cell r="I28" t="str">
            <v>0460002 อุดหนุนปฏิบัติการการแพทย์</v>
          </cell>
        </row>
        <row r="29">
          <cell r="I29" t="str">
            <v>0460005 ค.ศูนย์คุณภาพผู้สูงอายุ</v>
          </cell>
        </row>
        <row r="30">
          <cell r="I30" t="str">
            <v>0450007 ศูนย์การแพทย์นครสวรรค์</v>
          </cell>
        </row>
        <row r="31">
          <cell r="I31" t="str">
            <v>0460008 ทันตกรรมตติยภูมิ</v>
          </cell>
        </row>
        <row r="32">
          <cell r="I32" t="str">
            <v>0470009 อุดหนุนผลิตยาชีววัตถุGMP</v>
          </cell>
        </row>
        <row r="33">
          <cell r="I33" t="str">
            <v>0470010 อ.อุทยานสิรีรุกขชาติ</v>
          </cell>
        </row>
        <row r="34">
          <cell r="I34" t="str">
            <v>0460011 อ.พัฒนาการรักษาโรคมะเร็ง</v>
          </cell>
        </row>
        <row r="35">
          <cell r="I35" t="str">
            <v>0460012 อ.หลอดเลือดแดงใหญ่วิกฤต</v>
          </cell>
        </row>
        <row r="36">
          <cell r="I36" t="str">
            <v>0460013 อ.น้ำคั่งในโพรงสมอง</v>
          </cell>
        </row>
        <row r="37">
          <cell r="I37" t="str">
            <v>0420014 อ.ศูนย์เรียนรู้พยาธิวิทยา</v>
          </cell>
        </row>
        <row r="38">
          <cell r="I38" t="str">
            <v>0450015 อ.ตรวจรับรองเกษตรและอาหาร</v>
          </cell>
        </row>
        <row r="39">
          <cell r="I39" t="str">
            <v>0540002 อุดหนุนการพัฒนาเด็ก</v>
          </cell>
        </row>
        <row r="40">
          <cell r="I40" t="str">
            <v>0560004 อุดหนุนชันสูตรพลิกศพ</v>
          </cell>
        </row>
        <row r="41">
          <cell r="I41" t="str">
            <v>0560005 อุดหนุนพัฒนาสุขภาพช่องปาก</v>
          </cell>
        </row>
        <row r="42">
          <cell r="I42" t="str">
            <v>0560006 อุดหนุนฟื้นฟูขากรรไกร</v>
          </cell>
        </row>
        <row r="43">
          <cell r="I43" t="str">
            <v>0560007 อุดหนุนทันตสุขภาพแก่ชุมชน</v>
          </cell>
        </row>
        <row r="44">
          <cell r="I44" t="str">
            <v>0550008 อุดหนุนด้านเภสัชศาสตร์</v>
          </cell>
        </row>
        <row r="45">
          <cell r="I45" t="str">
            <v>0550009 อุดหนุนตรวจสอบสารต้องห้าม</v>
          </cell>
        </row>
        <row r="46">
          <cell r="I46" t="str">
            <v>0550010 อุดหนุนโรคจากสัตว์</v>
          </cell>
        </row>
        <row r="47">
          <cell r="I47" t="str">
            <v>0510011 อุดหนุนภาษาและวัฒนธรรม</v>
          </cell>
        </row>
        <row r="48">
          <cell r="I48" t="str">
            <v>0520012 อุดหนุนโภชนาการ</v>
          </cell>
        </row>
        <row r="49">
          <cell r="I49" t="str">
            <v>0560013 อุดหนุนพฤติกรรมทางเพศ</v>
          </cell>
        </row>
        <row r="50">
          <cell r="I50" t="str">
            <v>0540014 อุดหนุนวิชาการราชสุดา</v>
          </cell>
        </row>
        <row r="51">
          <cell r="I51" t="str">
            <v>0570015 อุดหนุนชุมชนและสังคม</v>
          </cell>
        </row>
        <row r="52">
          <cell r="I52" t="str">
            <v>0550016 อุดหนุนวิชาการด้านสุขภาพ</v>
          </cell>
        </row>
        <row r="53">
          <cell r="I53" t="str">
            <v>0560017 อุดหนุนศักยภาพประชากรไทย</v>
          </cell>
        </row>
        <row r="54">
          <cell r="I54" t="str">
            <v>0570023 อุดหนุนค.พัฒนาการศึกษาSUP</v>
          </cell>
        </row>
        <row r="55">
          <cell r="I55" t="str">
            <v>0560024 เบาหวานและความดันเลือดสูง</v>
          </cell>
        </row>
        <row r="56">
          <cell r="I56" t="str">
            <v>0560027 อุดหนุนผู้พิการมองเห็น</v>
          </cell>
        </row>
        <row r="57">
          <cell r="I57" t="str">
            <v>0560028 ศูนย์ทันตกรรมพระราชทาน</v>
          </cell>
        </row>
        <row r="58">
          <cell r="I58" t="str">
            <v>0540029 โครงการพี่เลี้ยงเด็กชุมชน</v>
          </cell>
        </row>
        <row r="59">
          <cell r="I59" t="str">
            <v>0560031 อุดหนุนหลอดเลือดสมอง</v>
          </cell>
        </row>
        <row r="60">
          <cell r="I60" t="str">
            <v>0560032 อ.แพทย์เคลื่อนที่เขตร้อนฯ</v>
          </cell>
        </row>
        <row r="61">
          <cell r="I61" t="str">
            <v>0550033 อุดหนุนทดสอบเครื่องสำอางฯ</v>
          </cell>
        </row>
        <row r="62">
          <cell r="I62" t="str">
            <v>0560034 อ.หน่วยแพทย์เคลื่อนที่</v>
          </cell>
        </row>
        <row r="63">
          <cell r="I63" t="str">
            <v>0550035 อุดหนุนศูนย์แรกรับ ฟื้นฟู</v>
          </cell>
        </row>
        <row r="64">
          <cell r="I64" t="str">
            <v>0520036 อุดหนุนเผยแพร่นวัตกรรม</v>
          </cell>
        </row>
        <row r="65">
          <cell r="I65" t="str">
            <v>0570037 อ.พัฒนาก.ศึกษาสู่สากล</v>
          </cell>
        </row>
        <row r="66">
          <cell r="I66" t="str">
            <v>0570038 อุดหนุนก.ให้บริการหอสมุดฯ</v>
          </cell>
        </row>
        <row r="67">
          <cell r="I67" t="str">
            <v>0570039 อ.พัฒนาศักยภาพบุคลากร</v>
          </cell>
        </row>
        <row r="68">
          <cell r="I68" t="str">
            <v>0550040 อ.ศูนย์พัฒนาผลิตภัณฑ์ยาฯ</v>
          </cell>
        </row>
        <row r="69">
          <cell r="I69" t="str">
            <v>0670002 อุดหนุนทำนุบำรุงศิลปฯ</v>
          </cell>
        </row>
        <row r="70">
          <cell r="I70" t="str">
            <v>0960001 เร่งรัดผลิตแพทย์ฯ</v>
          </cell>
        </row>
        <row r="71">
          <cell r="I71" t="str">
            <v>0960002 เร่งรัดผลิตทันตแพทย์ฯ</v>
          </cell>
        </row>
        <row r="72">
          <cell r="I72" t="str">
            <v>1050002 อุดหนุนการผลิตพยาบาลเพิ่ม</v>
          </cell>
        </row>
        <row r="73">
          <cell r="I73" t="str">
            <v>1060001 อุดหนุนการผลิตแพทย์เพิ่ม</v>
          </cell>
        </row>
        <row r="74">
          <cell r="I74" t="str">
            <v>1210001 เรียนฟรี 15 ปี  Art</v>
          </cell>
        </row>
        <row r="75">
          <cell r="I75" t="str">
            <v>1240001 เรียนฟรี 15 ปี  Social</v>
          </cell>
        </row>
        <row r="76">
          <cell r="I76" t="str">
            <v>4770001 อุดหนุนวิจัยพื้นฐานSup</v>
          </cell>
        </row>
        <row r="77">
          <cell r="I77" t="str">
            <v>5460001 อ.ทุนการศึกษาระดับป.เอก</v>
          </cell>
        </row>
        <row r="78">
          <cell r="I78" t="str">
            <v>6060020 อ.พัฒนาคุณภาพผู้สูงอายุ</v>
          </cell>
        </row>
        <row r="79">
          <cell r="I79" t="str">
            <v>6070024 อ.วิจัยนวัตกรรมเศรษฐกิจ</v>
          </cell>
        </row>
        <row r="80">
          <cell r="I80" t="str">
            <v>6070025 อ.วิจัยนวัตกรรมสังคม</v>
          </cell>
        </row>
        <row r="81">
          <cell r="I81" t="str">
            <v>6070026 อ.วิจัยนวัตกรรมองคความรู้</v>
          </cell>
        </row>
        <row r="82">
          <cell r="I82" t="str">
            <v>6070027 อ.พัฒนาโครงสร้างพื้นฐาน</v>
          </cell>
        </row>
        <row r="83">
          <cell r="I83" t="str">
            <v>6070028 อ.บุคลากร&amp;เครือข่ายวิจัย</v>
          </cell>
        </row>
        <row r="84">
          <cell r="I84" t="str">
            <v>6050029 อ.holistic health Wellnes</v>
          </cell>
        </row>
        <row r="85">
          <cell r="I85" t="str">
            <v>Funtional Area ใหม่</v>
          </cell>
        </row>
      </sheetData>
      <sheetData sheetId="10" refreshError="1"/>
      <sheetData sheetId="11" refreshError="1"/>
      <sheetData sheetId="12" refreshError="1"/>
      <sheetData sheetId="13" refreshError="1"/>
      <sheetData sheetId="14">
        <row r="2">
          <cell r="A2" t="str">
            <v>แผนงานพื้นฐาน</v>
          </cell>
          <cell r="F2" t="str">
            <v>แผนงานพื้นฐาน</v>
          </cell>
          <cell r="G2" t="str">
            <v>แผนงานพื้นฐาน</v>
          </cell>
        </row>
        <row r="3">
          <cell r="A3" t="str">
            <v>แผนงานยุทธศาสตร์</v>
          </cell>
          <cell r="F3" t="str">
            <v>แผนงานยุทธศาสตร์</v>
          </cell>
          <cell r="G3" t="str">
            <v>แผนงานยุทธศาสตร์</v>
          </cell>
        </row>
        <row r="4">
          <cell r="A4" t="str">
            <v>แผนงานบูรณาการ</v>
          </cell>
          <cell r="F4" t="str">
            <v>แผนงานบูรณาการ</v>
          </cell>
          <cell r="G4" t="str">
            <v>แผนงานบูรณาการ</v>
          </cell>
        </row>
      </sheetData>
      <sheetData sheetId="15">
        <row r="3">
          <cell r="A3" t="str">
            <v>งบบุคลากร</v>
          </cell>
          <cell r="Q3" t="str">
            <v>งบบุคลากร</v>
          </cell>
          <cell r="R3" t="str">
            <v>Level2_1</v>
          </cell>
        </row>
        <row r="4">
          <cell r="A4" t="str">
            <v>งบดำเนินการ</v>
          </cell>
          <cell r="Q4" t="str">
            <v>งบดำเนินการ</v>
          </cell>
          <cell r="R4" t="str">
            <v>Level2_2</v>
          </cell>
        </row>
        <row r="5">
          <cell r="A5" t="str">
            <v>งบลงทุน</v>
          </cell>
          <cell r="Q5" t="str">
            <v>งบลงทุน</v>
          </cell>
          <cell r="R5" t="str">
            <v>Level2_3</v>
          </cell>
        </row>
        <row r="6">
          <cell r="A6" t="str">
            <v>งบเงินอุดหนุน</v>
          </cell>
          <cell r="Q6" t="str">
            <v>งบเงินอุดหนุน</v>
          </cell>
          <cell r="R6" t="str">
            <v>Level2_4</v>
          </cell>
        </row>
        <row r="7">
          <cell r="Q7" t="str">
            <v>ค่าจ้างชั่วคราว (G220)</v>
          </cell>
          <cell r="R7" t="str">
            <v>Level3_1</v>
          </cell>
        </row>
        <row r="8">
          <cell r="Q8" t="str">
            <v>ค่าตอบแทน (G300)</v>
          </cell>
          <cell r="R8" t="str">
            <v>Level3_2</v>
          </cell>
        </row>
        <row r="9">
          <cell r="Q9" t="str">
            <v>ค่าใช้สอย (G400)</v>
          </cell>
          <cell r="R9" t="str">
            <v>Level3_3</v>
          </cell>
        </row>
        <row r="10">
          <cell r="Q10" t="str">
            <v>ค่าสาธารณูปโภค (G410)</v>
          </cell>
          <cell r="R10" t="str">
            <v>Level3_4</v>
          </cell>
        </row>
        <row r="11">
          <cell r="Q11" t="str">
            <v>ค่าวัสดุ (G500)</v>
          </cell>
          <cell r="R11" t="str">
            <v>Level3_5</v>
          </cell>
        </row>
        <row r="12">
          <cell r="Q12" t="str">
            <v>ค่าครุภัณฑ์ (G600)</v>
          </cell>
          <cell r="R12" t="str">
            <v>Level3_6</v>
          </cell>
        </row>
        <row r="13">
          <cell r="Q13" t="str">
            <v>ที่ดินและสิ่งก่อสร้าง (G700)</v>
          </cell>
          <cell r="R13" t="str">
            <v>Level3_7</v>
          </cell>
        </row>
        <row r="14">
          <cell r="Q14" t="str">
            <v>งบเงินอุดหนุน (G800)</v>
          </cell>
          <cell r="R14" t="str">
            <v>Level3_8</v>
          </cell>
        </row>
      </sheetData>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3"/>
      <sheetName val="No. 3.1"/>
      <sheetName val="No. 3.2"/>
      <sheetName val="No. 3.3.1"/>
      <sheetName val="Ind.3.3.1"/>
      <sheetName val="No. 3.3.2"/>
      <sheetName val="No. 3.4"/>
      <sheetName val="No. 3.5"/>
      <sheetName val="No. 3.6 "/>
      <sheetName val="Ind.3.6"/>
      <sheetName val="no.3.7"/>
      <sheetName val="Ind..3.7"/>
      <sheetName val="การจำแนกแผนงาน"/>
      <sheetName val="Ind.Fund center"/>
      <sheetName val="ind.Cost Center"/>
      <sheetName val="Ind.Commitment Item"/>
      <sheetName val="Explanation no.3.7"/>
      <sheetName val="แยกแผน"/>
      <sheetName val="สูตรแผนงาน"/>
      <sheetName val="สูตรCI"/>
      <sheetName val="CIik"/>
    </sheetNames>
    <sheetDataSet>
      <sheetData sheetId="0"/>
      <sheetData sheetId="1"/>
      <sheetData sheetId="2"/>
      <sheetData sheetId="3"/>
      <sheetData sheetId="4">
        <row r="5">
          <cell r="A5" t="str">
            <v>แผนงานพื้นฐาน</v>
          </cell>
          <cell r="C5" t="str">
            <v>แผนงานพื้นฐานด้านความมั่นคง</v>
          </cell>
          <cell r="E5" t="str">
            <v xml:space="preserve">โครงการริเริ่มใหม่ไม่เคยมีมาก่อน  </v>
          </cell>
          <cell r="G5" t="str">
            <v>1.5 แผนงานบูรณาการจัดการปัญหาแรงงานต่างด้าวและการค้ามนุษย์</v>
          </cell>
        </row>
        <row r="6">
          <cell r="A6" t="str">
            <v>แผนงานยุทธศาสตร์</v>
          </cell>
          <cell r="C6" t="str">
            <v>แผนงานพื้นฐานด้านการสร้างความสามารถในการแข่งขันของประเทศ</v>
          </cell>
          <cell r="E6" t="str">
            <v xml:space="preserve">โครงการเดิมที่นำมาต่อยอดขยายผล  </v>
          </cell>
          <cell r="G6" t="str">
            <v>1.6 แผนงานบูรณาการป้องกัน ปราบปราม และบำบัดรักษา ผู้ติดยาเสพติด</v>
          </cell>
        </row>
        <row r="7">
          <cell r="A7" t="str">
            <v>แผนงานบูรณาการเชิงยุทธศาสตร์</v>
          </cell>
          <cell r="C7" t="str">
            <v>แผนงานพื้นฐานด้านการพัฒนาและเสริมสร้างศักยภาพคน</v>
          </cell>
          <cell r="E7" t="str">
            <v>โครงการเดิมที่ดำเนินการต่อเนื่อง</v>
          </cell>
          <cell r="G7" t="str">
            <v>2.3 แผนงานบูรณาการพัฒนาอุตสาหกรรมศักยภาพ</v>
          </cell>
        </row>
        <row r="8">
          <cell r="A8" t="str">
            <v>แผนงานบูรณาการเชิงพื้นที่</v>
          </cell>
          <cell r="C8" t="str">
            <v>แผนงานพื้นฐานด้านการแก้ไขปัญหาความยากจน ลดความเหลื่อมล้าและสร้างการเติบโตจากภายใน</v>
          </cell>
          <cell r="G8" t="str">
            <v>2.4 แผนงานบูรณาการสร้างรายได้จากการท่องเที่ยวและบริการ</v>
          </cell>
        </row>
        <row r="9">
          <cell r="C9" t="str">
            <v>แผนงานพื้นฐานด้านการจัดการน้ำและสร้างการเติบโตบนคุณภาพชีวิตที่เป็นมิตรกับสิ่งแวดล้อมล้อม</v>
          </cell>
          <cell r="G9" t="str">
            <v>2.5 แผนงานบูรณาการพัฒนาศักยภาพการผลิตภาคการเกษตร</v>
          </cell>
        </row>
        <row r="10">
          <cell r="C10" t="str">
            <v>แผนงานพื้นฐานด้านการปรับสมดุลและพัฒนาระบบการบริหารจัดการภาครัฐ</v>
          </cell>
          <cell r="E10" t="str">
            <v>มีความพร้อมดำเนินการได้ทันที</v>
          </cell>
          <cell r="G10" t="str">
            <v>2.7 แผนงานบูรณาการพัฒนาผู้ประกอบการและเศรษฐกิจชุมชน และพัฒนาวิสาหกิจขนาดกลางและขนาดย่อมสู่สากล</v>
          </cell>
        </row>
        <row r="11">
          <cell r="C11" t="str">
            <v>แผนงานยุทธศาสตร์เสริมสร้างความมั่นคงของสถาบันหลักของชาติ</v>
          </cell>
          <cell r="E11" t="str">
            <v>อยู่ในระหว่างเตรียมการ</v>
          </cell>
          <cell r="G11" t="str">
            <v>2.10 แผนงานบูรณาการพัฒนาด้านคมนาคมและระบบโลจิสติกส์</v>
          </cell>
        </row>
        <row r="12">
          <cell r="C12" t="str">
            <v>แผนงานยุทธศาสตร์ปฏิรูปกลไกการบริหารประเทศและพัฒนาความมั่นคงทางการเมือง ขจัดคอร์รัปชั่น สร้างความเชื่อมั่นในกระบวนการยุติธรรม</v>
          </cell>
          <cell r="E12" t="str">
            <v>อยู่ในระหว่างศึกษาความเหมาะสม</v>
          </cell>
          <cell r="G12" t="str">
            <v>2.12 แผนงานบูรณาการพัฒนาเศรษฐกิจและสังคมดิจิทัล</v>
          </cell>
        </row>
        <row r="13">
          <cell r="C13" t="str">
            <v>แผนงานยุทธศาสตร์รักษาความมั่นคงและความสงบเรียบร้อยภายใน ความมั่นคงชายแดนและทางทะเล</v>
          </cell>
          <cell r="G13" t="str">
            <v>2.13 แผนงานบูรณาการพัฒนาศักยภาพด้านวิทยาศาสตร์ เทคโนโลยี วิจัยและนวัตกรรม</v>
          </cell>
        </row>
        <row r="14">
          <cell r="C14" t="str">
            <v>แผนงานยุทธศาสตร์ส่งเสริมความสัมพันธ์ระหว่างประเทศด้านความมั่นคง</v>
          </cell>
          <cell r="G14" t="str">
            <v>3.1 แผนงานบูรณาการพัฒนาศักยภาพคนตลอดช่วงชีวิต</v>
          </cell>
        </row>
        <row r="15">
          <cell r="C15" t="str">
            <v>แผนงานยุทธศาสตร์เสริมสร้างศักยภาพการป้องกันประเทศ</v>
          </cell>
          <cell r="E15" t="str">
            <v>ต่ำมาก</v>
          </cell>
          <cell r="G15" t="str">
            <v>3.2 แผนงานบูรณาการยกระดับการศึกษาและการเรียนรู้ให้มีคุณภาพ เท่าเทียมและทั่วถึง</v>
          </cell>
        </row>
        <row r="16">
          <cell r="C16" t="str">
            <v>แผนงานยุทธศาสตร์การพัฒนาระบบการเตรียมความพร้อมแห่งชาติและระบบบริหารจัดการภัยพิบัติ</v>
          </cell>
          <cell r="E16" t="str">
            <v>ต่ำ</v>
          </cell>
          <cell r="G16" t="str">
            <v>4.2 แผนงานบูรณาการพัฒนาระบบประกันสุขภาพ</v>
          </cell>
        </row>
        <row r="17">
          <cell r="C17" t="str">
            <v>แผนงานยุทธศาสตร์การปรับกระบวนการทางานของกลไกที่เกี่ยวข้องด้านความมั่นคงจากแนวดิ่งสู่แนวระนาบ</v>
          </cell>
          <cell r="E17" t="str">
            <v>ปานกลาง</v>
          </cell>
          <cell r="G17" t="str">
            <v>4.3 แผนงานบูรณาการสร้างความเสมอภาคเพื่อรองรับสังคมผู้สูงอายุ</v>
          </cell>
        </row>
        <row r="18">
          <cell r="C18" t="str">
            <v>แผนงานยุทธศาสตร์เพิ่มประสิทธิภาพการบริหารจัดการด้านการเงินการคลัง</v>
          </cell>
          <cell r="E18" t="str">
            <v>สูง</v>
          </cell>
          <cell r="G18" t="str">
            <v>5.2 แผนงานบูรณาการเชิงยุทธศาสตร์บริหารจัดการทรัพยากรน้ำ</v>
          </cell>
        </row>
        <row r="19">
          <cell r="C19" t="str">
            <v>แผนงานยุทธศาสตร์พัฒนาประสิทธิภาพและมูลค่าเพิ่มของภาคการผลิต บริการ การค้า และการลงทุน</v>
          </cell>
          <cell r="E19" t="str">
            <v>สูงมาก</v>
          </cell>
          <cell r="G19" t="str">
            <v>5.4 แผนงานบูรณาการพัฒนาเมืองอุตสาหกรรมเชิงนิเวศและการจัดการมลพิษและสิ่งแวดล้อม</v>
          </cell>
        </row>
        <row r="20">
          <cell r="C20" t="str">
            <v>แผนงานยุทธศาสตร์พัฒนาและยกระดับผลิตภาพแรงงาน</v>
          </cell>
          <cell r="G20" t="str">
            <v>6.5 แผนงานบูรณาการต่อต้านการทุจริตและประพฤติมิชอบ</v>
          </cell>
        </row>
        <row r="21">
          <cell r="C21" t="str">
            <v>แผนงานยุทธศาสตร์พัฒนาความมั่นคงทางพลังงาน</v>
          </cell>
          <cell r="G21" t="str">
            <v>6.6 แผนงานบูรณาการปฏิรูปกฎหมายและพัฒนากระบวนการยุติธรรม</v>
          </cell>
        </row>
        <row r="22">
          <cell r="C22" t="str">
            <v>แผนงานยุทธศาสตร์พัฒนาความเชื่อมโยงกับภูมิภาคและเศรษฐกิจโลกและสร้างความเป็นหุ้นส่วนการพัฒนากับนานาประเทศ</v>
          </cell>
          <cell r="E22" t="str">
            <v>ต่ำมาก</v>
          </cell>
          <cell r="G22" t="str">
            <v>6.7 แผนงานบูรณาการพัฒนาระบบการให้บริการประชาชนของหน่วยงานภาครัฐ</v>
          </cell>
        </row>
        <row r="23">
          <cell r="C23" t="str">
            <v>แผนงานยุทธศาสตร์ส่งเสริมระเบียบวินัย คุณธรรม และจริยธรรม</v>
          </cell>
          <cell r="E23" t="str">
            <v>ต่ำ</v>
          </cell>
          <cell r="G23" t="str">
            <v>1.4 แผนงานบูรณาการขับเคลื่อนการแก้ไขปัญหาจังหวัดชายแดนภาคใต้</v>
          </cell>
        </row>
        <row r="24">
          <cell r="C24" t="str">
            <v>แผนงานยุทธศาสตร์สร้างเสริมให้คนมีสุขภาวะที่ดี</v>
          </cell>
          <cell r="E24" t="str">
            <v>ปานกลาง</v>
          </cell>
          <cell r="G24" t="str">
            <v>2.8 แผนงานบูรณาการพัฒนาพื้นที่เขตเศรษฐกิจพิเศษ</v>
          </cell>
        </row>
        <row r="25">
          <cell r="C25" t="str">
            <v>แผนงานยุทธศาสตร์สร้างความอยู่ดีมีสุขของครอบครัวไทย</v>
          </cell>
          <cell r="E25" t="str">
            <v>สูง</v>
          </cell>
          <cell r="G25" t="str">
            <v>2.9 แผนงานบูรณาการพัฒนาระเบียงเศรษฐกิจภาคตะวันออก</v>
          </cell>
        </row>
        <row r="26">
          <cell r="C26" t="str">
            <v>แผนงานยุทธศาสตร์สร้างความมั่นคงและการลดความเหลื่อมล้าทางด้านเศรษฐกิจและสังคม</v>
          </cell>
          <cell r="E26" t="str">
            <v>สูงมาก</v>
          </cell>
          <cell r="G26" t="str">
            <v>2.15 แผนงานบูรณาการเพื่อพัฒนาพื้นที่ระดับภาค (ด้านการสร้างความสามารถในการแข่งขันของประเทศ)</v>
          </cell>
        </row>
        <row r="27">
          <cell r="C27" t="str">
            <v>แผนงานยุทธศาสตร์สร้างความเข้มแข็งของสถาบันทางสังคมทุนทางวัฒนธรรม และชุมชน</v>
          </cell>
          <cell r="G27" t="str">
            <v>3.6 แผนงานบูรณาการเชิงพื้นที่เพื่อพัฒนาพื้นที่ระดับภาค (ด้านการพัฒนาและเสริมสร้างศักยภาพคน)</v>
          </cell>
        </row>
        <row r="28">
          <cell r="C28" t="str">
            <v>แผนงานยุทธศาสตร์พัฒนาสื่อสารมวลชนให้เป็นกลไกในการสนับสนุนการพัฒนา</v>
          </cell>
          <cell r="G28" t="str">
            <v>4.6 แผนงานบูรณาการพัฒนาพื้นที่ระดับภาค (ด้านการแก้ไขปัญหาความยากจนลดความเหลื่อมล้ำและสร้างการเติบโตจากภายใน)</v>
          </cell>
        </row>
        <row r="29">
          <cell r="C29" t="str">
            <v>แผนงานยุทธศาสตร์จัดระบบอนุรักษ์ ฟื้นฟู และป้องกันการทาลายทรัพยากรธรรมชาติ</v>
          </cell>
          <cell r="G29" t="str">
            <v>5.7 แผนงานบูรณาการเพื่อพัฒนาพื้นที่ระดับภาค (ด้านการจัดการน้ำและสร้างการเติบโตบนคุณภาพชีวิตที่เป็นมิตรกับสิ่งแวดล้อมอย่างยั่งยืน)</v>
          </cell>
        </row>
        <row r="30">
          <cell r="C30" t="str">
            <v>แผนงานยุทธศาสตร์การพัฒนาและใช้พลังงานที่เป็นมิตรกับสิ่งแวดล้อม</v>
          </cell>
          <cell r="G30" t="str">
            <v>6.2 แผนงานบูรณาการส่งเสริมการกระจายอำนาจให้แก่องค์กรปกครองส่วนท้องถิ่น</v>
          </cell>
        </row>
        <row r="31">
          <cell r="C31" t="str">
            <v>แผนงานยุทธศาสตร์จัดการผลกระทบจากการเปลี่ยนแปลงสภาวะภูมิอากาศ</v>
          </cell>
          <cell r="G31" t="str">
            <v>6.3 แผนงานบูรณาการส่งเสริมการพัฒนาจังหวัดแบบบูรณาการ</v>
          </cell>
        </row>
        <row r="32">
          <cell r="C32" t="str">
            <v>แผนงานยุทธศาสตร์ใช้เครื่องมือทางเศรษฐศาสตร์และนโยบายการคลังเพื่อสิ่งแวดล้อม</v>
          </cell>
        </row>
        <row r="33">
          <cell r="C33" t="str">
            <v>แผนงานยุทธศาสตร์พัฒนาประสิทธิภาพการบริหารราชการแผ่นดิน</v>
          </cell>
        </row>
        <row r="34">
          <cell r="C34" t="str">
            <v>แผนงานยุทธศาสตร์พัฒนาระบบบริหารจัดการกาลังคนและพัฒนาบุคลากรภาครัฐ</v>
          </cell>
          <cell r="G34" t="str">
            <v>โครงการส่งเสริมรายได้จากการท่องเที่ยว</v>
          </cell>
        </row>
        <row r="35">
          <cell r="C35" t="str">
            <v>แผนงานยุทธศาสตร์บริหารจัดการรายได้และรายจ่ายภาครัฐ</v>
          </cell>
          <cell r="G35" t="str">
            <v>โครงการสนับสนุนค่าใช้จ่ายในการจัดการศึกษาตั้งแต่ระดับอนุบาลจนจบการศึกษาขั้นพื้นฐาน</v>
          </cell>
        </row>
        <row r="36">
          <cell r="G36" t="str">
            <v>โครงการยกระดับคุณภาพการศึกษาและการเรียนรู้ตลอดชีวิต</v>
          </cell>
        </row>
        <row r="37">
          <cell r="G37" t="str">
            <v>โครงการวิจัยเพื่อสร้าง สะสมองค์ความรู้ที่มีศักยภาพ</v>
          </cell>
        </row>
        <row r="38">
          <cell r="C38" t="str">
            <v>ผู้สำเร็จการศึกษาด้านสังคมศาสตร์</v>
          </cell>
          <cell r="G38" t="str">
            <v>โครงการวิจัยและนวัตกรรมในอุตสาหกรรมยุทธศาสตร์และเป้าหมายของประเทศ</v>
          </cell>
        </row>
        <row r="39">
          <cell r="C39" t="str">
            <v>ผู้สำเร็จการศึกษาด้านวิทยาศาสตร์และเทคโนโลยี</v>
          </cell>
          <cell r="G39" t="str">
            <v>โครงการวิจัยและนวัตกรรมเพื่อแก้ปัญหาหรือสร้างความเข้มแข็งด้านสังคม ชุมชน ความมั่นคง และคุณภาพชีวิตประชาชนตามยุทธศาสตร์ของประเทศ</v>
          </cell>
        </row>
        <row r="40">
          <cell r="C40" t="str">
            <v>ผู้สำเร็จการศึกษาด้านวิทยาศาสตร์สุขภาพ</v>
          </cell>
          <cell r="G40" t="str">
            <v>โครงการผู้สูงอายุมีสุขภาวะที่ดี</v>
          </cell>
        </row>
        <row r="41">
          <cell r="C41" t="str">
            <v>ผลงานการให้บริการวิชาการ</v>
          </cell>
          <cell r="G41" t="str">
            <v>โครงการสร้างความเสมอภาคเพื่อรองรับสังคมผู้สูงอายุ</v>
          </cell>
        </row>
        <row r="42">
          <cell r="C42" t="str">
            <v>ผลงานทำนุบำรุงศิลปวัฒนธรรม</v>
          </cell>
          <cell r="G42" t="str">
            <v>โครงการพัฒนาเกษตรปลอดภัย</v>
          </cell>
        </row>
        <row r="43">
          <cell r="C43" t="str">
            <v>โครงการผลิตพยาบาลเพิ่ม</v>
          </cell>
        </row>
        <row r="44">
          <cell r="C44" t="str">
            <v>โครงการผลิตแพทย์เพิ่ม</v>
          </cell>
        </row>
        <row r="45">
          <cell r="C45" t="str">
            <v>โครงการเร่งรัดผลิตบัณฑิตสาขาวิชาที่ขาดแคลน</v>
          </cell>
        </row>
        <row r="46">
          <cell r="C46" t="str">
            <v>โครงการเพิ่มศักยภาพการให้บริการทางด้านสาธารณสุข</v>
          </cell>
        </row>
        <row r="47">
          <cell r="C47" t="str">
            <v>โครงการบูรณาการพัฒนานวัตกรรมและเทคโนโลยีการดูแลสุขภาพช่องปากผู้สูงวัย</v>
          </cell>
        </row>
        <row r="50">
          <cell r="C50" t="str">
            <v>โครงการต่อเนื่อง</v>
          </cell>
        </row>
        <row r="51">
          <cell r="C51" t="str">
            <v>โครงการใหม่</v>
          </cell>
        </row>
        <row r="54">
          <cell r="C54" t="str">
            <v>1. การปกป้องและเชิดชูสถาบันพระมหากษัตริย์</v>
          </cell>
        </row>
        <row r="55">
          <cell r="C55" t="str">
            <v>2. การรักษาความมั่นคงของรัฐและการต่างประเทศ</v>
          </cell>
        </row>
        <row r="56">
          <cell r="C56" t="str">
            <v>3. การลดความเหลื่อมล้ำของสังคม และสร้างโอกาสการเข้าถึงบริการของรัฐ</v>
          </cell>
        </row>
        <row r="57">
          <cell r="C57" t="str">
            <v>4. การศึกษาและเรียนรู้ การทะนุบำรุงศาสนา ศิลปะและวัฒนธรรม</v>
          </cell>
        </row>
        <row r="58">
          <cell r="C58" t="str">
            <v>5. การยกระดับคุณภาพบริการด้านสาธารณสุข และสุขภาพของประชาชน</v>
          </cell>
        </row>
        <row r="59">
          <cell r="C59" t="str">
            <v>6. การเพิ่มศักยภาพทางเศรษฐกิจของประเทศ</v>
          </cell>
        </row>
        <row r="60">
          <cell r="C60" t="str">
            <v>7. การส่งเสริมบทบาทและการใช้โอกาสในประชาคมอาเซียน</v>
          </cell>
        </row>
        <row r="61">
          <cell r="C61" t="str">
            <v>8. การพัฒนาและส่งเสริมการใช้ประโยชน์จากวิทยาศาสตร์เทคโนโลยี การวิจัยและพัฒนา และนวัตกรรม</v>
          </cell>
        </row>
        <row r="62">
          <cell r="C62" t="str">
            <v>9. การรักษาความมั่นคงของฐานทรัพยากร และการสร้างสมดุลระหว่างการอนุรักษ์กับการใช้ประโยชน์อย่างยั่งยืน</v>
          </cell>
        </row>
        <row r="63">
          <cell r="C63" t="str">
            <v>10. การส่งเสริมการบริหารราชการแผ่นดินที่มีธรรมาภิบาล และการป้องกันปราบปรามการทุจริตและประพฤติมิชอบในภาครัฐ</v>
          </cell>
        </row>
        <row r="64">
          <cell r="C64" t="str">
            <v>11.การปรับปรุงกฎหมายและกระบวนการยุติธรรม</v>
          </cell>
        </row>
        <row r="67">
          <cell r="C67" t="str">
            <v>1. Excellence in research with global and social impact</v>
          </cell>
        </row>
        <row r="68">
          <cell r="C68" t="str">
            <v>2. Excellence in outcome-based education for globally- competent graduates</v>
          </cell>
        </row>
        <row r="69">
          <cell r="C69" t="str">
            <v xml:space="preserve">3. Excellence in professional services and social engagement </v>
          </cell>
        </row>
        <row r="70">
          <cell r="C70" t="str">
            <v xml:space="preserve">4. Excellence in management for sustainable organization </v>
          </cell>
        </row>
        <row r="73">
          <cell r="C73" t="str">
            <v>1. เพื่อเพิ่มการผลิตกำลังคนด้านสาธารณสุขและสาขาวิชาที่ขาดแคลนเพื่อตอบสนองความต้องการในการพัฒนาประเทศ</v>
          </cell>
        </row>
        <row r="74">
          <cell r="C74" t="str">
            <v>2. พัฒนาศักยภาพการให้บริการด้านสาธารณสุข</v>
          </cell>
        </row>
        <row r="75">
          <cell r="C75" t="str">
            <v>3. เพื่อวิจัยและพัฒนารวมทั้งถ่ายทอดองค์ความรู้และสร้างนวัตกรรมที่นำไปสู่การพัฒนาเศรษฐกิจและสังคมของท้องถิ่นและประเทศรวมทั้งระดับสากล</v>
          </cell>
        </row>
        <row r="76">
          <cell r="C76" t="str">
            <v>4. เพื่อขยายการผลิตกำลังคนด้านวิทยาศาสตร์และเทคโนโลยี เพื่อตอบสนองต่อความต้องการในการพัฒนาประเทศ</v>
          </cell>
        </row>
        <row r="77">
          <cell r="C77" t="str">
            <v>5. เพื่อผลิตกำลังคนที่มีคุณภาพตามความต้องการของประเทศ</v>
          </cell>
        </row>
        <row r="78">
          <cell r="C78" t="str">
            <v>6. เพื่อบริการวิชาการแก่หน่วยงาน/ประชาชนในชุมชนและสังคม ให้มีความรู้ความสามารถในการพัฒนาตนเอง เพื่อเพิ่มศักยภาพในการแข่งขันของประเทศ</v>
          </cell>
        </row>
        <row r="79">
          <cell r="C79" t="str">
            <v>7. ปลูกฝังค่านิยมให้นิสิต นักศึกษา และชุมชนในการพัฒนาภูมิปัญญาท้องถิ่น และอนุรักษ์ ทำนุบำรุงศิลปวัฒนธรรมไทย</v>
          </cell>
        </row>
        <row r="80">
          <cell r="C80" t="str">
            <v>8. เพื่อผลิตบัณฑิตด้านวิทยาศาสตร์สุขภาพที่มีคุณภาพ เป็นไปตามาตรฐาน สอดคล้องกับความต้องการของประเทศ เป็นบัณฑิตที่มีพหุศักยภาพและเป็นผู้นำ</v>
          </cell>
        </row>
      </sheetData>
      <sheetData sheetId="5"/>
      <sheetData sheetId="6"/>
      <sheetData sheetId="7"/>
      <sheetData sheetId="8"/>
      <sheetData sheetId="9">
        <row r="4">
          <cell r="C4" t="str">
            <v>ตัวชี้วัด : เชิงปริมาณ</v>
          </cell>
          <cell r="I4" t="str">
            <v>0150003 อุดหนุนนักศึกษาเภสัช</v>
          </cell>
        </row>
        <row r="5">
          <cell r="C5" t="str">
            <v>ตัวชี้วัด : เชิงคุณภาพ</v>
          </cell>
          <cell r="I5" t="str">
            <v>0150012 การบริการและการศึกษาLS</v>
          </cell>
        </row>
        <row r="6">
          <cell r="C6" t="str">
            <v>ตัวชี้วัด : เชิงเวลา</v>
          </cell>
          <cell r="I6" t="str">
            <v>0160002 อุดหนุนบริหารจัดการBioMed</v>
          </cell>
        </row>
        <row r="7">
          <cell r="C7" t="str">
            <v>ตัวชี้วัด : เชิงต้นทุน</v>
          </cell>
          <cell r="G7" t="str">
            <v xml:space="preserve">Z100: อื่นๆ </v>
          </cell>
          <cell r="I7" t="str">
            <v>0160004 อุดหนุนนักศึกษาทันตแพทย์</v>
          </cell>
        </row>
        <row r="8">
          <cell r="G8" t="str">
            <v>Z101: งานการศึกษา</v>
          </cell>
          <cell r="I8" t="str">
            <v>0160005 อุดหนุนแพทย์แผนไทยฯ</v>
          </cell>
        </row>
        <row r="9">
          <cell r="G9" t="str">
            <v>Z102: งานวิจัย</v>
          </cell>
          <cell r="I9" t="str">
            <v>0160007 อุดหนุนกายอุปกรณ์สิรินธรฯ</v>
          </cell>
        </row>
        <row r="10">
          <cell r="E10" t="str">
            <v>ผู้สำเร็จการศึกษาด้านสังคมศาสตร์</v>
          </cell>
          <cell r="G10" t="str">
            <v>Z103: งานบริการวิชาการ</v>
          </cell>
          <cell r="I10" t="str">
            <v>0160009 เทคโนโลยีศึกษาแพทยศาสตร์</v>
          </cell>
        </row>
        <row r="11">
          <cell r="E11" t="str">
            <v>ผู้สำเร็จการศึกษาด้านวิทยาศาสตร์และเทคโนโลยี</v>
          </cell>
          <cell r="G11" t="str">
            <v>Z104: งานทำนุบำรุงศิลปวัฒนธรรม</v>
          </cell>
          <cell r="I11" t="str">
            <v>0170002 อุดหนุนบริหารจัดการSup</v>
          </cell>
        </row>
        <row r="12">
          <cell r="E12" t="str">
            <v>ผู้สำเร็จการศึกษาด้านวิทยาศาสตร์สุขภาพ</v>
          </cell>
          <cell r="G12" t="str">
            <v>Z105: งานบริการสุขภาพ</v>
          </cell>
          <cell r="I12" t="str">
            <v>0170006 อุดหนุนคุณภาพการศึกษา</v>
          </cell>
        </row>
        <row r="13">
          <cell r="E13" t="str">
            <v>ผลงานการให้บริการวิชาการ</v>
          </cell>
          <cell r="G13" t="str">
            <v>Z106: ผลิต</v>
          </cell>
          <cell r="I13" t="str">
            <v>0210003 อุดหนุนเทคโนโลยีอุษาคเนย์</v>
          </cell>
        </row>
        <row r="14">
          <cell r="E14" t="str">
            <v>ผลงานทำนุบำรุงศิลปวัฒนธรรม</v>
          </cell>
          <cell r="I14" t="str">
            <v>0220002 อุดหนุนบริหารจัดการNS</v>
          </cell>
        </row>
        <row r="15">
          <cell r="E15" t="str">
            <v>โครงการผลิตพยาบาลเพิ่ม</v>
          </cell>
          <cell r="I15" t="str">
            <v>0220005 อุดหนุนพัฒนากำลังคนNS</v>
          </cell>
        </row>
        <row r="16">
          <cell r="E16" t="str">
            <v>โครงการผลิตแพทย์เพิ่ม</v>
          </cell>
          <cell r="I16" t="str">
            <v>0310003 อุดหนุนเอเชียอาคเนย์ฯ</v>
          </cell>
        </row>
        <row r="17">
          <cell r="E17" t="str">
            <v>โครงการเร่งรัดผลิตบัณฑิตสาขาวิชาที่ขาดแคลน</v>
          </cell>
          <cell r="I17" t="str">
            <v>0310009 อุดหนุนพหุวัฒนธรรมอาเซียน</v>
          </cell>
        </row>
        <row r="18">
          <cell r="E18" t="str">
            <v>โครงการเพิ่มศักยภาพการให้บริการทางด้านสาธารณสุข</v>
          </cell>
          <cell r="I18" t="str">
            <v>0340002 อุดหนุนบริหารจัดการ</v>
          </cell>
        </row>
        <row r="19">
          <cell r="E19" t="str">
            <v>โครงการบูรณาการพัฒนานวัตกรรมและเทคโนโลยีการดูแลสุขภาพช่องปากผู้สูงวัย</v>
          </cell>
          <cell r="I19" t="str">
            <v>0340004 อุดหนุนการศึกษาพิเศษ</v>
          </cell>
        </row>
        <row r="20">
          <cell r="E20" t="str">
            <v>โครงการส่งเสริมรายได้จากการท่องเที่ยว</v>
          </cell>
          <cell r="I20" t="str">
            <v>0370006 พัฒนากำลังคน-มนุษยศาสตร์ฯ</v>
          </cell>
        </row>
        <row r="21">
          <cell r="E21" t="str">
            <v>โครงการสนับสนุนค่าใช้จ่ายในการจัดการศึกษาตั้งแต่ระดับอนุบาลจนจบการศึกษาขั้นพื้นฐาน</v>
          </cell>
          <cell r="I21" t="str">
            <v>0450007 ศูนย์การแพทย์นครสวรรค์</v>
          </cell>
        </row>
        <row r="22">
          <cell r="E22" t="str">
            <v>โครงการยกระดับคุณภาพการศึกษาและการเรียนรู้ตลอดชีวิต</v>
          </cell>
          <cell r="I22" t="str">
            <v>0460002 อุดหนุนปฏิบัติการการแพทย์</v>
          </cell>
        </row>
        <row r="23">
          <cell r="E23" t="str">
            <v>โครงการวิจัยเพื่อสร้าง สะสมองค์ความรู้ที่มีศักยภาพ</v>
          </cell>
          <cell r="I23" t="str">
            <v>0460005 ค.ศูนย์คุณภาพผู้สูงอายุ</v>
          </cell>
        </row>
        <row r="24">
          <cell r="E24" t="str">
            <v>โครงการวิจัยและนวัตกรรมในอุตสาหกรรมยุทธศาสตร์และเป้าหมายของประเทศ</v>
          </cell>
          <cell r="I24" t="str">
            <v>0460008 ทันตกรรมตติยภูมิ</v>
          </cell>
        </row>
        <row r="25">
          <cell r="E25" t="str">
            <v>โครงการวิจัยและนวัตกรรมเพื่อแก้ปัญหาหรือสร้างความเข้มแข็งด้านสังคม ชุมชน ความมั่นคง และคุณภาพชีวิตประชาชนตามยุทธศาสตร์ของประเทศ</v>
          </cell>
          <cell r="I25" t="str">
            <v>0470009 อุดหนุนผลิตยาชีววัตถุGMP</v>
          </cell>
        </row>
        <row r="26">
          <cell r="E26" t="str">
            <v>โครงการผู้สูงอายุมีสุขภาวะที่ดี</v>
          </cell>
          <cell r="I26" t="str">
            <v>0510011 อุดหนุนภาษาและวัฒนธรรม</v>
          </cell>
        </row>
        <row r="27">
          <cell r="E27" t="str">
            <v>โครงการสร้างความเสมอภาคเพื่อรองรับสังคมผู้สูงอายุ</v>
          </cell>
          <cell r="I27" t="str">
            <v>0520012 อุดหนุนโภชนาการ</v>
          </cell>
        </row>
        <row r="28">
          <cell r="E28" t="str">
            <v>โครงการพัฒนาเกษตรปลอดภัย</v>
          </cell>
          <cell r="I28" t="str">
            <v>0520036 อุดหนุนเผยแพร่นวัตกรรม</v>
          </cell>
        </row>
        <row r="29">
          <cell r="I29" t="str">
            <v>0540002 อุดหนุนการพัฒนาเด็ก</v>
          </cell>
        </row>
        <row r="30">
          <cell r="I30" t="str">
            <v>0540014 อุดหนุนวิชาการราชสุดา</v>
          </cell>
        </row>
        <row r="31">
          <cell r="I31" t="str">
            <v>0540029 โครงการพี่เลี้ยงเด็กชุมชน</v>
          </cell>
        </row>
        <row r="32">
          <cell r="I32" t="str">
            <v>0550008 อุดหนุนด้านเภสัชศาสตร์</v>
          </cell>
        </row>
        <row r="33">
          <cell r="I33" t="str">
            <v>0550009 อุดหนุนตรวจสอบสารต้องห้าม</v>
          </cell>
        </row>
        <row r="34">
          <cell r="I34" t="str">
            <v>0550010 อุดหนุนโรคจากสัตว์</v>
          </cell>
        </row>
        <row r="35">
          <cell r="I35" t="str">
            <v>0550016 อุดหนุนวิชาการด้านสุขภาพ</v>
          </cell>
        </row>
        <row r="36">
          <cell r="I36" t="str">
            <v>0550033 อุดหนุนทดสอบเครื่องสำอางฯ</v>
          </cell>
        </row>
        <row r="37">
          <cell r="I37" t="str">
            <v>0550035 อุดหนุนศูนย์แรกรับ ฟื้นฟู</v>
          </cell>
        </row>
        <row r="38">
          <cell r="I38" t="str">
            <v>0560004 อุดหนุนชันสูตรพลิกศพ</v>
          </cell>
        </row>
        <row r="39">
          <cell r="I39" t="str">
            <v>0560005 อุดหนุนพัฒนาสุขภาพช่องปาก</v>
          </cell>
        </row>
        <row r="40">
          <cell r="I40" t="str">
            <v>0560006 อุดหนุนฟื้นฟูขากรรไกร</v>
          </cell>
        </row>
        <row r="41">
          <cell r="I41" t="str">
            <v>0560007 อุดหนุนทันตสุขภาพแก่ชุมชน</v>
          </cell>
        </row>
        <row r="42">
          <cell r="I42" t="str">
            <v>0560013 อุดหนุนพฤติกรรมทางเพศ</v>
          </cell>
        </row>
        <row r="43">
          <cell r="I43" t="str">
            <v>0560017 อุดหนุนศักยภาพประชากรไทย</v>
          </cell>
        </row>
        <row r="44">
          <cell r="I44" t="str">
            <v>0560024 เบาหวานและความดันเลือดสูง</v>
          </cell>
        </row>
        <row r="45">
          <cell r="I45" t="str">
            <v>0560027 อุดหนุนผู้พิการมองเห็น</v>
          </cell>
        </row>
        <row r="46">
          <cell r="I46" t="str">
            <v>0560028 ศูนย์ทันตกรรมพระราชทาน</v>
          </cell>
        </row>
        <row r="47">
          <cell r="I47" t="str">
            <v>0560031 อุดหนุนหลอดเลือดสมอง</v>
          </cell>
        </row>
        <row r="48">
          <cell r="I48" t="str">
            <v>0560032 อ.แพทย์เคลื่อนที่เขตร้อนฯ</v>
          </cell>
        </row>
        <row r="49">
          <cell r="I49" t="str">
            <v>0560034 อ.หน่วยแพทย์เคลื่อนที่</v>
          </cell>
        </row>
        <row r="50">
          <cell r="I50" t="str">
            <v>0570015 อุดหนุนชุมชนและสังคม</v>
          </cell>
        </row>
        <row r="51">
          <cell r="I51" t="str">
            <v>0570023 อุดหนุนค.พัฒนาการศึกษาSUP</v>
          </cell>
        </row>
        <row r="52">
          <cell r="I52" t="str">
            <v>0670002 อุดหนุนทำนุบำรุงศิลปฯ</v>
          </cell>
        </row>
        <row r="53">
          <cell r="I53" t="str">
            <v>0960001 เร่งรัดผลิตแพทย์ฯ</v>
          </cell>
        </row>
        <row r="54">
          <cell r="I54" t="str">
            <v>0960002 เร่งรัดผลิตทันตแพทย์ฯ</v>
          </cell>
        </row>
        <row r="55">
          <cell r="I55" t="str">
            <v>1050002 อุดหนุนการผลิตพยาบาลเพิ่ม</v>
          </cell>
        </row>
        <row r="56">
          <cell r="I56" t="str">
            <v>1060001 อุดหนุนการผลิตแพทย์เพิ่ม</v>
          </cell>
        </row>
        <row r="57">
          <cell r="I57" t="str">
            <v>1210001 เรียนฟรี 15 ปี  Art</v>
          </cell>
        </row>
        <row r="58">
          <cell r="I58" t="str">
            <v>1240001 เรียนฟรี 15 ปี  Social</v>
          </cell>
        </row>
        <row r="59">
          <cell r="I59" t="str">
            <v>4770001 อุดหนุนวิจัยพื้นฐานSup</v>
          </cell>
        </row>
        <row r="60">
          <cell r="I60" t="str">
            <v>4870001 อุดหนุนวิจัยประยุกต์Sup</v>
          </cell>
        </row>
      </sheetData>
      <sheetData sheetId="10"/>
      <sheetData sheetId="11"/>
      <sheetData sheetId="12"/>
      <sheetData sheetId="13"/>
      <sheetData sheetId="14"/>
      <sheetData sheetId="15"/>
      <sheetData sheetId="16"/>
      <sheetData sheetId="17"/>
      <sheetData sheetId="18">
        <row r="3">
          <cell r="A3" t="str">
            <v>แผนงานพื้นฐาน</v>
          </cell>
          <cell r="G3" t="str">
            <v>แผนงานพื้นฐาน</v>
          </cell>
          <cell r="H3" t="str">
            <v>แผนงานพื้นฐาน</v>
          </cell>
        </row>
        <row r="4">
          <cell r="A4" t="str">
            <v>แผนงานยุทธศาสตร์</v>
          </cell>
          <cell r="G4" t="str">
            <v>แผนงานยุทธศาสตร์</v>
          </cell>
          <cell r="H4" t="str">
            <v>แผนงานยุทธศาสตร์</v>
          </cell>
        </row>
        <row r="5">
          <cell r="A5" t="str">
            <v>แผนงานบูรณาการเชิงยุทธศาสตร์</v>
          </cell>
          <cell r="G5" t="str">
            <v>แผนงานบูรณาการเชิงยุทธศาสตร์</v>
          </cell>
          <cell r="H5" t="str">
            <v>แผนงานบูรณาการเชิงยุทธศาสตร์</v>
          </cell>
        </row>
        <row r="6">
          <cell r="A6" t="str">
            <v>แผนงานบูรณาการเชิงพื้นที่</v>
          </cell>
          <cell r="G6" t="str">
            <v>แผนงานบูรณาการเชิงพื้นที่</v>
          </cell>
          <cell r="H6" t="str">
            <v>แผนงานบูรณาการเชิงพื้นที่</v>
          </cell>
        </row>
      </sheetData>
      <sheetData sheetId="19">
        <row r="3">
          <cell r="A3" t="str">
            <v>งบบุคลากร</v>
          </cell>
          <cell r="Q3" t="str">
            <v>งบบุคลากร</v>
          </cell>
          <cell r="R3" t="str">
            <v>Level2_1</v>
          </cell>
        </row>
        <row r="4">
          <cell r="A4" t="str">
            <v>งบดำเนินการ</v>
          </cell>
          <cell r="Q4" t="str">
            <v>งบดำเนินการ</v>
          </cell>
          <cell r="R4" t="str">
            <v>Level2_2</v>
          </cell>
        </row>
        <row r="5">
          <cell r="A5" t="str">
            <v>งบลงทุน</v>
          </cell>
          <cell r="Q5" t="str">
            <v>งบลงทุน</v>
          </cell>
          <cell r="R5" t="str">
            <v>Level2_3</v>
          </cell>
        </row>
        <row r="6">
          <cell r="A6" t="str">
            <v>งบเงินอุดหนุน</v>
          </cell>
          <cell r="Q6" t="str">
            <v>งบเงินอุดหนุน</v>
          </cell>
          <cell r="R6" t="str">
            <v>Level2_4</v>
          </cell>
        </row>
        <row r="7">
          <cell r="Q7" t="str">
            <v>ค่าจ้างประจำ (G210)</v>
          </cell>
          <cell r="R7" t="str">
            <v>Level3_1</v>
          </cell>
        </row>
        <row r="8">
          <cell r="Q8" t="str">
            <v>ค่าจ้างชั่วคราว (G220)</v>
          </cell>
          <cell r="R8" t="str">
            <v>Level3_2</v>
          </cell>
        </row>
        <row r="9">
          <cell r="Q9" t="str">
            <v>ค่าตอบแทน (G300)</v>
          </cell>
          <cell r="R9" t="str">
            <v>Level3_3</v>
          </cell>
        </row>
        <row r="10">
          <cell r="Q10" t="str">
            <v>ค่าใช้สอย (G400)</v>
          </cell>
          <cell r="R10" t="str">
            <v>Level3_4</v>
          </cell>
        </row>
        <row r="11">
          <cell r="Q11" t="str">
            <v>ค่าสาธารณูปโภค (G410)</v>
          </cell>
          <cell r="R11" t="str">
            <v>Level3_5</v>
          </cell>
        </row>
        <row r="12">
          <cell r="Q12" t="str">
            <v>ค่าวัสดุ (G500)</v>
          </cell>
          <cell r="R12" t="str">
            <v>Level3_6</v>
          </cell>
        </row>
        <row r="13">
          <cell r="Q13" t="str">
            <v>ค่าครุภัณฑ์ (G600)</v>
          </cell>
          <cell r="R13" t="str">
            <v>Level3_7</v>
          </cell>
        </row>
        <row r="14">
          <cell r="Q14" t="str">
            <v>ที่ดินและสิ่งก่อสร้าง (G700)</v>
          </cell>
          <cell r="R14" t="str">
            <v>Level3_8</v>
          </cell>
        </row>
        <row r="15">
          <cell r="Q15" t="str">
            <v>งบเงินอุดหนุน (G800)</v>
          </cell>
          <cell r="R15" t="str">
            <v>Level3_9</v>
          </cell>
        </row>
      </sheetData>
      <sheetData sheetId="2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v"/>
      <sheetName val="ลงเล่มฟ้า-ตามผลผลิต"/>
      <sheetName val="เล่มฟ้า-คณะ"/>
      <sheetName val="Sheet1"/>
      <sheetName val="ฐานเริ่มรัน 229"/>
      <sheetName val="index ประเภทคก."/>
      <sheetName val="index "/>
      <sheetName val="iNDEX cost center"/>
      <sheetName val="INDEX Commitment Item"/>
      <sheetName val="1 st 229 -363"/>
      <sheetName val="2nd364-471"/>
      <sheetName val="No."/>
      <sheetName val="แจ้งเลข"/>
      <sheetName val="ฐานเริ่มรัน 229 (นัทV-look)"/>
      <sheetName val="Index10-12"/>
      <sheetName val="รอบแรก"/>
      <sheetName val="ฐานเริ่มรัน 229 -363"/>
      <sheetName val="Index10-12(1)"/>
      <sheetName val="index(ห้ามลบ)"/>
    </sheetNames>
    <sheetDataSet>
      <sheetData sheetId="0" refreshError="1"/>
      <sheetData sheetId="1" refreshError="1"/>
      <sheetData sheetId="2" refreshError="1"/>
      <sheetData sheetId="3" refreshError="1"/>
      <sheetData sheetId="4" refreshError="1"/>
      <sheetData sheetId="5"/>
      <sheetData sheetId="6">
        <row r="3">
          <cell r="A3" t="str">
            <v>โปรดระบุ</v>
          </cell>
          <cell r="C3" t="str">
            <v>โปรดระบุ</v>
          </cell>
        </row>
        <row r="4">
          <cell r="A4" t="str">
            <v>1. Excellence in research with global and social impact</v>
          </cell>
          <cell r="C4" t="str">
            <v>0200 บัณฑิตวิทยาลัย</v>
          </cell>
        </row>
        <row r="5">
          <cell r="A5" t="str">
            <v>2. Excellence in outcome-based education for globally- competent graduates</v>
          </cell>
          <cell r="C5" t="str">
            <v>0300 คณะทันตแพทยศาสตร์</v>
          </cell>
        </row>
        <row r="6">
          <cell r="A6" t="str">
            <v xml:space="preserve">3. Excellence in professional services and social engagement </v>
          </cell>
          <cell r="C6" t="str">
            <v>0400 คณะเทคนิคการแพทย์</v>
          </cell>
        </row>
        <row r="7">
          <cell r="A7" t="str">
            <v xml:space="preserve">4. Excellence in management for sustainable organization </v>
          </cell>
          <cell r="C7" t="str">
            <v>0500 คณะพยาบาลศาสตร์</v>
          </cell>
        </row>
        <row r="8">
          <cell r="C8" t="str">
            <v>0600 คณะแพทยศาสตร์โรงพยาบาลรามาธิบดี</v>
          </cell>
        </row>
        <row r="9">
          <cell r="C9" t="str">
            <v>0701 คณะแพทยศาสตร์ศิริราชพยาบาล</v>
          </cell>
        </row>
        <row r="10">
          <cell r="C10" t="str">
            <v>0702 โรงพยาบาลปิยมหาราชการุณย์</v>
          </cell>
        </row>
        <row r="11">
          <cell r="C11" t="str">
            <v>0800 คณะเภสัชศาสตร์</v>
          </cell>
        </row>
        <row r="12">
          <cell r="C12" t="str">
            <v>0900 คณะวิทยาศาสตร์</v>
          </cell>
        </row>
        <row r="13">
          <cell r="C13" t="str">
            <v>1000 คณะวิศวกรรมศาสตร์</v>
          </cell>
        </row>
        <row r="14">
          <cell r="C14" t="str">
            <v>1100 คณะเวชศาสตร์เขตร้อน</v>
          </cell>
        </row>
        <row r="15">
          <cell r="C15" t="str">
            <v>1200 คณะสังคมศาสตร์และมนุษยศาสตร์</v>
          </cell>
        </row>
        <row r="16">
          <cell r="C16" t="str">
            <v>1300 คณะสัตวแพทยศาสตร์</v>
          </cell>
        </row>
        <row r="17">
          <cell r="C17" t="str">
            <v>1400 คณะสาธารณสุขศาสตร์</v>
          </cell>
        </row>
        <row r="18">
          <cell r="C18" t="str">
            <v>1500 คณะสิ่งแวดล้อมและทรัพยากรศาสตร์</v>
          </cell>
        </row>
        <row r="19">
          <cell r="C19" t="str">
            <v>1600 วิทยาลัยราชสุดา</v>
          </cell>
        </row>
        <row r="20">
          <cell r="C20" t="str">
            <v>1700 วิทยาลัยวิทยาศาสตร์และเทคโนโลยีการกีฬา</v>
          </cell>
        </row>
        <row r="21">
          <cell r="C21" t="str">
            <v>1800 สถาบันพัฒนาสุขภาพอาเซียน</v>
          </cell>
        </row>
        <row r="22">
          <cell r="C22" t="str">
            <v>1900 สถาบันวิจัยประชากรและสังคม</v>
          </cell>
        </row>
        <row r="23">
          <cell r="C23" t="str">
            <v>2000 สถาบันวิจัยภาษาและวัฒนธรรมเอเชีย</v>
          </cell>
        </row>
        <row r="24">
          <cell r="C24" t="str">
            <v>2100 สถาบันโภชนาการ</v>
          </cell>
        </row>
        <row r="25">
          <cell r="C25" t="str">
            <v>2200 สถาบันชีววิทยาศาสตร์โมเลกุล</v>
          </cell>
        </row>
        <row r="26">
          <cell r="C26" t="str">
            <v>2300 สถาบันแห่งชาติเพื่อการพัฒนาเด็กและครอบครัว</v>
          </cell>
        </row>
        <row r="27">
          <cell r="C27" t="str">
            <v>2400 ศูนย์การแพทย์กาญจนาภิเษก</v>
          </cell>
        </row>
        <row r="28">
          <cell r="C28" t="str">
            <v>2500 ศูนย์ตรวจสอบสารต้องห้ามในนักกีฬา</v>
          </cell>
        </row>
        <row r="29">
          <cell r="C29" t="str">
            <v>2800 ศูนย์สัตว์ทดลองแห่งชาติ</v>
          </cell>
        </row>
        <row r="30">
          <cell r="C30" t="str">
            <v>2900 หอสมุดและคลังความรู้มหาวิทยาลัยมหิดล</v>
          </cell>
        </row>
        <row r="31">
          <cell r="C31" t="str">
            <v>3000 วิทยาลัยนานาชาติ</v>
          </cell>
        </row>
        <row r="32">
          <cell r="C32" t="str">
            <v>3100 วิทยาลัยดุริยางคศิลป์</v>
          </cell>
        </row>
        <row r="33">
          <cell r="C33" t="str">
            <v>3200 วิทยาลัยการจัดการ</v>
          </cell>
        </row>
        <row r="34">
          <cell r="C34" t="str">
            <v>3300 วิทยาลัยศาสนศึกษา</v>
          </cell>
        </row>
        <row r="35">
          <cell r="C35" t="str">
            <v>3400 สถาบันนวัตกรรมการเรียนรู้</v>
          </cell>
        </row>
        <row r="36">
          <cell r="C36" t="str">
            <v>3500 คณะศิลปศาสตร์</v>
          </cell>
        </row>
        <row r="37">
          <cell r="C37" t="str">
            <v>3600 คณะเทคโนโลยีสารสนเทศและการสื่อสาร</v>
          </cell>
        </row>
        <row r="38">
          <cell r="C38" t="str">
            <v>3800 วิทยาเขตกาญจนบุรี</v>
          </cell>
        </row>
        <row r="39">
          <cell r="C39" t="str">
            <v>3900 คณะกายภาพบำบัด</v>
          </cell>
        </row>
        <row r="40">
          <cell r="C40" t="str">
            <v>4300 โรงเรียนสาธิตนานาชาติ</v>
          </cell>
        </row>
      </sheetData>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60004"/>
      <sheetName val="0960002"/>
      <sheetName val="0560005"/>
      <sheetName val="0560006"/>
      <sheetName val="0560007"/>
      <sheetName val="0560028"/>
      <sheetName val="0460002"/>
      <sheetName val="0460008"/>
      <sheetName val="แบบสรุปโครงการ"/>
      <sheetName val="รวมสรุป"/>
      <sheetName val="Form"/>
      <sheetName val="Index"/>
      <sheetName val="คำอธิบา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ow r="5">
          <cell r="B5" t="str">
            <v>โปรดเลือก</v>
          </cell>
          <cell r="C5" t="str">
            <v>โปรดเลือก</v>
          </cell>
          <cell r="E5" t="str">
            <v>โปรดเลือก</v>
          </cell>
        </row>
        <row r="6">
          <cell r="B6" t="str">
            <v>0118วิทยาเขตนครสวรรค์</v>
          </cell>
          <cell r="C6" t="str">
            <v>1. การปกป้องและเชิดชูสถาบันพระมหากษัตริย์</v>
          </cell>
          <cell r="E6" t="str">
            <v>โครงการต่อเนื่อง</v>
          </cell>
        </row>
        <row r="7">
          <cell r="B7" t="str">
            <v>0119วิทยาเขตอำนาจเจริญ</v>
          </cell>
          <cell r="C7" t="str">
            <v>2. การรักษาความมั่นคงของรัฐและการต่างประเทศ</v>
          </cell>
          <cell r="E7" t="str">
            <v>โครงการใหม่</v>
          </cell>
        </row>
        <row r="8">
          <cell r="B8" t="str">
            <v>0101สำนักงานอธิการบดี</v>
          </cell>
          <cell r="C8" t="str">
            <v>3. การลดความเหลื่อมล้ำของสังคมและสร้างโอกาสการเข้าถึงบริการของรัฐ</v>
          </cell>
        </row>
        <row r="9">
          <cell r="B9" t="str">
            <v>0102กองบริหารงานทั่วไป</v>
          </cell>
          <cell r="C9" t="str">
            <v>4. การศึกษาและเรียนรู้ การทะนุบำรุงศาสนา ศิลปะและวัฒนธรรม</v>
          </cell>
        </row>
        <row r="10">
          <cell r="B10" t="str">
            <v>0103กองแผนงาน</v>
          </cell>
          <cell r="C10" t="str">
            <v>5. การยกระดับคุณภาพบริการด้านสาธารณสุข และสุขภาพของประชาชน</v>
          </cell>
          <cell r="E10" t="str">
            <v>โปรดระบุ</v>
          </cell>
        </row>
        <row r="11">
          <cell r="B11" t="str">
            <v>0104กองคลัง</v>
          </cell>
          <cell r="C11" t="str">
            <v>6. การเพิ่มศักยภาพทางเศรษฐกิจของประเทศ</v>
          </cell>
          <cell r="E11" t="str">
            <v xml:space="preserve">โครงการริเริ่มใหม่ไม่เคยมีมาก่อน  </v>
          </cell>
        </row>
        <row r="12">
          <cell r="B12" t="str">
            <v>0105กองบริหารงานวิจัย</v>
          </cell>
          <cell r="C12" t="str">
            <v>7. การส่งเสริมบทบาทและการใช้โอกาสในประชาคมอาเซียน</v>
          </cell>
          <cell r="E12" t="str">
            <v xml:space="preserve">โครงการเดิมที่นำมาต่อยอดขยายผล  </v>
          </cell>
        </row>
        <row r="13">
          <cell r="B13" t="str">
            <v>0106กองทรัพยากรบุคคล</v>
          </cell>
          <cell r="C13" t="str">
            <v>8. การพัฒนาและส่งเสริมการใช้ประโยชน์จากวิทยาศาสตร์เทคโนโลยี การวิจัยและพัฒนา และนวัตกรรม</v>
          </cell>
          <cell r="E13" t="str">
            <v>โครงการเดิมที่ดำเนินการต่อเนื่อง</v>
          </cell>
        </row>
        <row r="14">
          <cell r="B14" t="str">
            <v>0107กองวิเทศสัมพันธ์</v>
          </cell>
          <cell r="C14" t="str">
            <v>9. การรักษาความมั่นคงของฐานทรัพยากร และการสร้างสมดุลระหว่างการอนุรักษ์กับการใช้ประโยชน์อย่างยั่งยืน</v>
          </cell>
        </row>
        <row r="15">
          <cell r="B15" t="str">
            <v>0108กองกิจการนักศึกษา</v>
          </cell>
          <cell r="C15" t="str">
            <v>10. การส่งเสริมการบริหารราชการแผ่นดินที่มีธรรมาภิบาล และการป้องกันปราบปรามการทุจริตและประพฤติมิชอบในภาครัฐ</v>
          </cell>
        </row>
        <row r="16">
          <cell r="B16" t="str">
            <v>0109กองกายภาพและสิ่งแวดล้อม</v>
          </cell>
          <cell r="C16" t="str">
            <v>11.การปรับปรุงกฎหมายและกระบวนการยุติธรรม</v>
          </cell>
          <cell r="E16" t="str">
            <v>โปรดระบุ</v>
          </cell>
        </row>
        <row r="17">
          <cell r="B17" t="str">
            <v>0110ศูนย์บริหารสินทรัพย์</v>
          </cell>
          <cell r="E17" t="str">
            <v>มีความพร้อมดำเนินการได้ทันที</v>
          </cell>
        </row>
        <row r="18">
          <cell r="B18" t="str">
            <v>0111ศูนย์บริหารจัดการความเสี่ยง</v>
          </cell>
          <cell r="E18" t="str">
            <v>อยู่ในระหว่างเตรียมการ</v>
          </cell>
        </row>
        <row r="19">
          <cell r="B19" t="str">
            <v>0112กองบริหารการศึกษา</v>
          </cell>
          <cell r="C19" t="str">
            <v>โปรดเลือก</v>
          </cell>
          <cell r="E19" t="str">
            <v>อยู่ในระหว่างศึกษาความเหมาะสม</v>
          </cell>
        </row>
        <row r="20">
          <cell r="B20" t="str">
            <v>0113ศูนย์ทรัพย์สินทางปัญญา</v>
          </cell>
          <cell r="C20" t="str">
            <v>1. Excellence in research with global and social impact</v>
          </cell>
        </row>
        <row r="21">
          <cell r="B21" t="str">
            <v>0114ศูนย์พัฒนาปัญญาคม</v>
          </cell>
          <cell r="C21" t="str">
            <v>2. Excellence in outcome-based education for globally- competent graduates</v>
          </cell>
        </row>
        <row r="22">
          <cell r="B22" t="str">
            <v>0115กองบริการสารสนเทศ</v>
          </cell>
          <cell r="C22" t="str">
            <v xml:space="preserve">3. Excellence in professional services and social engagement </v>
          </cell>
          <cell r="E22" t="str">
            <v>โปรดระบุ</v>
          </cell>
        </row>
        <row r="23">
          <cell r="B23" t="str">
            <v>0116กองกฎหมาย</v>
          </cell>
          <cell r="C23" t="str">
            <v xml:space="preserve">4. Excellence in management for sustainable organization </v>
          </cell>
          <cell r="E23" t="str">
            <v>ต่ำมาก</v>
          </cell>
        </row>
        <row r="24">
          <cell r="B24" t="str">
            <v>0117กองพัฒนาคุณภาพ</v>
          </cell>
          <cell r="E24" t="str">
            <v>ต่ำ</v>
          </cell>
        </row>
        <row r="25">
          <cell r="B25" t="str">
            <v>0120ศูนย์ตรวจสอบภายใน</v>
          </cell>
          <cell r="E25" t="str">
            <v>ปานกลาง</v>
          </cell>
        </row>
        <row r="26">
          <cell r="B26" t="str">
            <v>0121ศูนย์ส่งเสริมจริยธรรมการวิจัยในคน</v>
          </cell>
          <cell r="E26" t="str">
            <v>สูง</v>
          </cell>
        </row>
        <row r="27">
          <cell r="B27" t="str">
            <v>0122ศูนย์จิตตปัญญาศึกษา</v>
          </cell>
          <cell r="C27" t="str">
            <v>โปรดเลือก</v>
          </cell>
          <cell r="E27" t="str">
            <v>สูงมาก</v>
          </cell>
        </row>
        <row r="28">
          <cell r="B28" t="str">
            <v>0123โครงการจัดตั้งสถาบันสิทธิมนุษยชนและสันติศึกษา</v>
          </cell>
          <cell r="C28" t="str">
            <v>1. นักเรียนในสังกัดมหาวิทยาลัยได้รับโอกาสทางการศึกษาขั้นพื้นฐานตามสิทธิที่กำหนดไว้</v>
          </cell>
        </row>
        <row r="29">
          <cell r="B29" t="str">
            <v>0200บัณฑิตวิทยาลัย</v>
          </cell>
          <cell r="C29" t="str">
            <v>2. เพื่อขยายการผลิตกำลังคนด้านวิทยาศาสตร์และเทคโนโลยี และสาขาที่ขาดแคลนเพื่อตอบสนองต่อความต้องการในการพัฒนาประเทศ</v>
          </cell>
        </row>
        <row r="30">
          <cell r="B30" t="str">
            <v>0300คณะทันตแพทยศาสตร์</v>
          </cell>
          <cell r="C30" t="str">
            <v>3. เพื่อผลิตกำลังคนที่มีคุณภาพตามความต้องการของประเทศ</v>
          </cell>
          <cell r="E30" t="str">
            <v>โปรดระบุ</v>
          </cell>
        </row>
        <row r="31">
          <cell r="B31" t="str">
            <v>0400คณะเทคนิคการแพทย์</v>
          </cell>
          <cell r="C31" t="str">
            <v>4. เพื่อวิจัยและพัฒนารวมทั้งถ่ายทอดองค์ความรู้และสร้างนวัตกรรมที่นำไปสู่การพัฒนาเศรษฐกิจและสังคมของท้องถิ่นและประเทศ รวมทั้งระดับสากล</v>
          </cell>
          <cell r="E31" t="str">
            <v>ต่ำมาก</v>
          </cell>
        </row>
        <row r="32">
          <cell r="B32" t="str">
            <v>0500คณะพยาบาลศาสตร์</v>
          </cell>
          <cell r="C32" t="str">
            <v>5. เพื่อบริการวิชาการแก่หน่วยงาน/ประชาชนในชุมชนและสังคม ให้มีความรู้ความสามารถในการพัฒนาตนเอง เพื่อเพิ่มศักยภาพในการแข่งขันของประเทศ</v>
          </cell>
          <cell r="E32" t="str">
            <v>ต่ำ</v>
          </cell>
        </row>
        <row r="33">
          <cell r="B33" t="str">
            <v>0600คณะแพทยศาสตร์โรงพยาบาลรามาธิบดี</v>
          </cell>
          <cell r="C33" t="str">
            <v>6. ปลูกฝังค่านิยมให้นิสิต นักศึกษา และชุมชนในการพัฒนาภูมิปัญญาท้องถิ่น และอนุรักษ์ทำนุบำรุงศิลปวัฒนธรรมไทย</v>
          </cell>
          <cell r="E33" t="str">
            <v>ปานกลาง</v>
          </cell>
        </row>
        <row r="34">
          <cell r="B34" t="str">
            <v>0701คณะแพทยศาสตร์ศิริราชพยาบาล</v>
          </cell>
          <cell r="C34" t="str">
            <v>7. เพื่อให้บริการรักษาพยาบาลและส่งเสริมสุขภาพเพื่อการศึกษาและวิจัยอย่างมีประสิทธิภาพ</v>
          </cell>
          <cell r="E34" t="str">
            <v>สูง</v>
          </cell>
        </row>
        <row r="35">
          <cell r="B35" t="str">
            <v>0800คณะเภสัชศาสตร์</v>
          </cell>
          <cell r="C35" t="str">
            <v>8. เพื่อพัฒนาศักยภาพและเตรียมความพร้อมของนักศึกษาและบุคลากรให้มีความสามารถสู่ประชาคมอาเซียน</v>
          </cell>
          <cell r="E35" t="str">
            <v>สูงมาก</v>
          </cell>
        </row>
        <row r="36">
          <cell r="B36" t="str">
            <v>0900คณะวิทยาศาสตร์</v>
          </cell>
          <cell r="C36" t="str">
            <v>9. นักศึกษามีทักษะทางด้านภาษาและมีความรู้ความเข้าใจศิลปะวัฒนธรรมไทยเพื่อรองรับการพัฒนาการท่องเที่ยวเพิ่มขึ้น</v>
          </cell>
        </row>
        <row r="37">
          <cell r="B37" t="str">
            <v>1000คณะวิศวกรรมศาสตร์</v>
          </cell>
        </row>
        <row r="38">
          <cell r="B38" t="str">
            <v>1100คณะเวชศาสตร์เขตร้อน</v>
          </cell>
          <cell r="E38" t="str">
            <v>โปรดระบุ</v>
          </cell>
        </row>
        <row r="39">
          <cell r="B39" t="str">
            <v>1200คณะสังคมศาสตร์และมนุษยศาสตร์</v>
          </cell>
          <cell r="E39" t="str">
            <v>ด้านการเมืองและสังคม</v>
          </cell>
        </row>
        <row r="40">
          <cell r="B40" t="str">
            <v>1300คณะสัตวแพทยศาสตร์</v>
          </cell>
          <cell r="E40" t="str">
            <v>ด้านกฎหมาย</v>
          </cell>
        </row>
        <row r="41">
          <cell r="B41" t="str">
            <v>1400คณะสาธารณสุขศาสตร์</v>
          </cell>
          <cell r="E41" t="str">
            <v>ด้านการดำเนินการ</v>
          </cell>
        </row>
        <row r="42">
          <cell r="B42" t="str">
            <v>1500คณะสิ่งแวดล้อมและทรัพยากรศาสตร์</v>
          </cell>
          <cell r="E42" t="str">
            <v>ด้านการเงินและเศรษฐกิจ</v>
          </cell>
        </row>
        <row r="43">
          <cell r="B43" t="str">
            <v>1600วิทยาลัยราชสุดา</v>
          </cell>
          <cell r="E43" t="str">
            <v>ด้านเทคโนโลยี</v>
          </cell>
        </row>
        <row r="44">
          <cell r="B44" t="str">
            <v>1700วิทยาลัยวิทยาศาสตร์และเทคโนโลยีการกีฬา</v>
          </cell>
          <cell r="E44" t="str">
            <v>ด้านสิ่งแวดล้อม</v>
          </cell>
        </row>
        <row r="45">
          <cell r="B45" t="str">
            <v>1800สถาบันพัฒนาสุขภาพอาเซียน</v>
          </cell>
        </row>
        <row r="46">
          <cell r="B46" t="str">
            <v>1900สถาบันวิจัยประชากรและสังคม</v>
          </cell>
        </row>
        <row r="47">
          <cell r="B47" t="str">
            <v>2000สถาบันวิจัยภาษาและวัฒนธรรมเอเชีย</v>
          </cell>
        </row>
        <row r="48">
          <cell r="B48" t="str">
            <v>2100สถาบันโภชนาการ</v>
          </cell>
        </row>
        <row r="49">
          <cell r="B49" t="str">
            <v>2200สถาบันชีววิทยาศาสตร์โมเลกุล</v>
          </cell>
        </row>
        <row r="50">
          <cell r="B50" t="str">
            <v>2300สถาบันแห่งชาติเพื่อการพัฒนาเด็กและครอบครัว</v>
          </cell>
        </row>
        <row r="51">
          <cell r="B51" t="str">
            <v>2400ศูนย์การแพทย์กาญจนาภิเษก</v>
          </cell>
        </row>
        <row r="52">
          <cell r="B52" t="str">
            <v>2500ศูนย์ตรวจสอบสารต้องห้ามในนักกีฬา</v>
          </cell>
        </row>
        <row r="53">
          <cell r="B53" t="str">
            <v>2800ศูนย์สัตว์ทดลองแห่งชาติ</v>
          </cell>
        </row>
        <row r="54">
          <cell r="B54" t="str">
            <v>2900หอสมุดและคลังความรู้มหาวิทยาลัยมหิดล</v>
          </cell>
        </row>
        <row r="55">
          <cell r="B55" t="str">
            <v>3000วิทยาลัยนานาชาติ</v>
          </cell>
        </row>
        <row r="56">
          <cell r="B56" t="str">
            <v>3100วิทยาลัยดุริยางคศิลป์</v>
          </cell>
        </row>
        <row r="57">
          <cell r="B57" t="str">
            <v>3200วิทยาลัยการจัดการ</v>
          </cell>
        </row>
        <row r="58">
          <cell r="B58" t="str">
            <v>3300วิทยาลัยศาสนศึกษา</v>
          </cell>
        </row>
        <row r="59">
          <cell r="B59" t="str">
            <v>3400สถาบันนวัตกรรมการเรียนรู้</v>
          </cell>
        </row>
        <row r="60">
          <cell r="B60" t="str">
            <v>3500คณะศิลปศาสตร์</v>
          </cell>
        </row>
        <row r="61">
          <cell r="B61" t="str">
            <v>3600คณะเทคโนโลยีสารสนเทศและการสื่อสาร</v>
          </cell>
        </row>
        <row r="62">
          <cell r="B62" t="str">
            <v>3700สำนักงานสภามหาวิทยาลัย</v>
          </cell>
        </row>
        <row r="63">
          <cell r="B63" t="str">
            <v>3800วิทยาเขตกาญจนบุรี</v>
          </cell>
        </row>
        <row r="64">
          <cell r="B64" t="str">
            <v>3900คณะกายภาพบำบัด</v>
          </cell>
        </row>
        <row r="68">
          <cell r="B68" t="str">
            <v>โปรดเลือก</v>
          </cell>
        </row>
        <row r="69">
          <cell r="B69" t="str">
            <v>_1_แผนงาน_ส่งเสริมบทบาทและการใช้โอกาสในการเข้าสู่ประชาคมอาเซียน</v>
          </cell>
        </row>
        <row r="70">
          <cell r="B70" t="str">
            <v>_2_แผนงาน_พัฒนาและเพิ่มรายได้จากการท่องเที่ยวและบริการ</v>
          </cell>
        </row>
        <row r="71">
          <cell r="B71" t="str">
            <v>_3_แผนงาน_ขยายโอกาสและพัฒนาคุณภาพการศึกษา</v>
          </cell>
        </row>
        <row r="72">
          <cell r="B72" t="str">
            <v>_4_แผนงาน_สนับสนุนการจัดการศึกษาขั้นพื้นฐาน</v>
          </cell>
        </row>
        <row r="73">
          <cell r="B73" t="str">
            <v>_5_แผนงาน_พัฒนาด้านสาธารณสุข</v>
          </cell>
        </row>
        <row r="74">
          <cell r="B74" t="str">
            <v>_6_แผนงาน_อนุรักษ์ส่งเสริมและพัฒนาศาสนาศิลปะและวัฒนธรรม</v>
          </cell>
        </row>
      </sheetData>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Type"/>
      <sheetName val="WHT_AP"/>
      <sheetName val="WHT_AR"/>
      <sheetName val="WTcode"/>
      <sheetName val="EX"/>
      <sheetName val="Index10-12"/>
      <sheetName val="สูตรแผนงาน"/>
    </sheetNames>
    <sheetDataSet>
      <sheetData sheetId="0">
        <row r="1">
          <cell r="A1" t="str">
            <v>Std.Income Type</v>
          </cell>
        </row>
        <row r="2">
          <cell r="A2">
            <v>1100</v>
          </cell>
          <cell r="B2" t="str">
            <v>40(1) Salary,Wage,Per diem,Bonus</v>
          </cell>
        </row>
        <row r="3">
          <cell r="A3">
            <v>1200</v>
          </cell>
          <cell r="B3" t="str">
            <v>40(2) Fee,Brokerage,Discount</v>
          </cell>
        </row>
        <row r="4">
          <cell r="A4">
            <v>1300</v>
          </cell>
          <cell r="B4" t="str">
            <v>40(3) Goodwill,Copyright</v>
          </cell>
        </row>
        <row r="5">
          <cell r="A5" t="str">
            <v>14A</v>
          </cell>
          <cell r="B5" t="str">
            <v>40(4)(A) Interest on bonds,Deposits</v>
          </cell>
        </row>
        <row r="6">
          <cell r="A6" t="str">
            <v>14B</v>
          </cell>
          <cell r="B6" t="str">
            <v>40(4)(B)    Dividend</v>
          </cell>
        </row>
        <row r="7">
          <cell r="A7" t="str">
            <v>14B1</v>
          </cell>
          <cell r="B7" t="str">
            <v>40(4)(B)(a) Div.fr.Corp.Income tax 30%</v>
          </cell>
        </row>
        <row r="8">
          <cell r="A8" t="str">
            <v>14B2</v>
          </cell>
          <cell r="B8" t="str">
            <v>40(4)(B)(b) Div.fr.Invest.Zone35(2)=1/2</v>
          </cell>
        </row>
        <row r="9">
          <cell r="A9" t="str">
            <v>14B3</v>
          </cell>
          <cell r="B9" t="str">
            <v>40(4)(B)(c) Div.fr.Corp.Income tax 10%</v>
          </cell>
        </row>
        <row r="10">
          <cell r="A10" t="str">
            <v>14B4</v>
          </cell>
          <cell r="B10" t="str">
            <v>40(4)(B)(d) Icom.except (a)(b) or (c)</v>
          </cell>
        </row>
        <row r="11">
          <cell r="A11">
            <v>1500</v>
          </cell>
          <cell r="B11" t="str">
            <v>40(5) Property on Hire, Hire-purchase</v>
          </cell>
        </row>
        <row r="12">
          <cell r="A12">
            <v>1600</v>
          </cell>
          <cell r="B12" t="str">
            <v>40(6) Liberal Professions:Laws,Arts,etc</v>
          </cell>
        </row>
        <row r="13">
          <cell r="A13">
            <v>1700</v>
          </cell>
          <cell r="B13" t="str">
            <v>40(7) Contract of work</v>
          </cell>
        </row>
        <row r="14">
          <cell r="A14">
            <v>1800</v>
          </cell>
          <cell r="B14" t="str">
            <v>40(8) Business Commer.Agri.,Indus,Trans</v>
          </cell>
        </row>
        <row r="15">
          <cell r="A15">
            <v>1900</v>
          </cell>
          <cell r="B15" t="str">
            <v>Others</v>
          </cell>
        </row>
        <row r="16">
          <cell r="A16">
            <v>3500</v>
          </cell>
          <cell r="B16" t="str">
            <v>40(5) Property on Hire, Hire-pur - 3Tre</v>
          </cell>
        </row>
        <row r="17">
          <cell r="A17">
            <v>3600</v>
          </cell>
          <cell r="B17" t="str">
            <v>40(6) Liberal Professions:Laws,Ar- 3Tre</v>
          </cell>
        </row>
        <row r="18">
          <cell r="A18">
            <v>3700</v>
          </cell>
          <cell r="B18" t="str">
            <v>40(7) Contract of work           - 3Tre</v>
          </cell>
        </row>
        <row r="19">
          <cell r="A19">
            <v>3800</v>
          </cell>
          <cell r="B19" t="str">
            <v>40(8) Business Commer.Agri.,Indus- 3Tre</v>
          </cell>
        </row>
        <row r="20">
          <cell r="A20">
            <v>3900</v>
          </cell>
          <cell r="B20" t="str">
            <v>Others                           - 3Tre</v>
          </cell>
        </row>
        <row r="21">
          <cell r="A21">
            <v>5402</v>
          </cell>
          <cell r="B21" t="str">
            <v>According to section 70 bis.</v>
          </cell>
        </row>
      </sheetData>
      <sheetData sheetId="1"/>
      <sheetData sheetId="2"/>
      <sheetData sheetId="3"/>
      <sheetData sheetId="4"/>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ครภัณฑ์"/>
      <sheetName val="Index"/>
      <sheetName val="มุ"/>
    </sheetNames>
    <sheetDataSet>
      <sheetData sheetId="0"/>
      <sheetData sheetId="1">
        <row r="3">
          <cell r="A3" t="str">
            <v>(1) การสร้างความปรองดองสมานฉันท์ของคนในชาติและฟื้นฟูประชาธิปไตย</v>
          </cell>
        </row>
        <row r="60">
          <cell r="A60" t="str">
            <v>สามารถใช้งานครุภัณฑ์เดิมได้ โดยไม่ต้องจัดหาทดแทน</v>
          </cell>
        </row>
        <row r="61">
          <cell r="A61" t="str">
            <v>สามารถใช้งานครุภัณฑ์เดิมได้ โดยปรับปรุงหรือซ่อมแซมครุภัณฑ์เดิม</v>
          </cell>
        </row>
        <row r="62">
          <cell r="A62" t="str">
            <v>ไม่สามารถใช้งานครุภัณฑ์เดิม/ไม่คุ้มค่าที่จะซ่อมแซม ต้องจัดหาครุภัณฑ์ใหม่ทดแทน</v>
          </cell>
        </row>
        <row r="63">
          <cell r="A63" t="str">
            <v>อื่น ๆ (ระบุ)</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deandt@mahidol.ac.th"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C20"/>
  <sheetViews>
    <sheetView tabSelected="1" zoomScale="115" zoomScaleNormal="115" zoomScaleSheetLayoutView="90" workbookViewId="0">
      <selection activeCell="A10" sqref="A10"/>
    </sheetView>
  </sheetViews>
  <sheetFormatPr defaultColWidth="9.375" defaultRowHeight="22.8"/>
  <cols>
    <col min="1" max="1" width="17" style="74" customWidth="1"/>
    <col min="2" max="2" width="10.5" style="75" customWidth="1"/>
    <col min="3" max="3" width="7" style="75" bestFit="1" customWidth="1"/>
    <col min="4" max="4" width="15" style="74" customWidth="1"/>
    <col min="5" max="5" width="14.5" style="75" customWidth="1"/>
    <col min="6" max="6" width="14" style="74" bestFit="1" customWidth="1"/>
    <col min="7" max="7" width="17.5" style="74" customWidth="1"/>
    <col min="8" max="8" width="18.5" style="74" customWidth="1"/>
    <col min="9" max="9" width="12.875" style="74" bestFit="1" customWidth="1"/>
    <col min="10" max="10" width="28.375" style="74" customWidth="1"/>
    <col min="11" max="11" width="29" style="74" bestFit="1" customWidth="1"/>
    <col min="12" max="12" width="10.625" style="74" customWidth="1"/>
    <col min="13" max="13" width="10.125" style="75" bestFit="1" customWidth="1"/>
    <col min="14" max="14" width="23.625" style="74" bestFit="1" customWidth="1"/>
    <col min="15" max="15" width="23.625" style="74" customWidth="1"/>
    <col min="16" max="16" width="14.125" style="76" bestFit="1" customWidth="1"/>
    <col min="17" max="17" width="6.875" style="76" bestFit="1" customWidth="1"/>
    <col min="18" max="18" width="7.125" style="76" bestFit="1" customWidth="1"/>
    <col min="19" max="19" width="6.625" style="76" bestFit="1" customWidth="1"/>
    <col min="20" max="20" width="7" style="76" bestFit="1" customWidth="1"/>
    <col min="21" max="21" width="7.125" style="76" bestFit="1" customWidth="1"/>
    <col min="22" max="22" width="7" style="76" bestFit="1" customWidth="1"/>
    <col min="23" max="23" width="7.625" style="76" bestFit="1" customWidth="1"/>
    <col min="24" max="24" width="7.125" style="76" bestFit="1" customWidth="1"/>
    <col min="25" max="25" width="7" style="76" bestFit="1" customWidth="1"/>
    <col min="26" max="27" width="6.875" style="76" bestFit="1" customWidth="1"/>
    <col min="28" max="28" width="6.875" style="74" bestFit="1" customWidth="1"/>
    <col min="29" max="16384" width="9.375" style="74"/>
  </cols>
  <sheetData>
    <row r="1" spans="1:29" s="55" customFormat="1" ht="27">
      <c r="A1" s="416" t="s">
        <v>923</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row>
    <row r="2" spans="1:29" s="55" customFormat="1" ht="22.5" customHeight="1">
      <c r="A2" s="56"/>
      <c r="B2" s="57"/>
      <c r="C2" s="57"/>
      <c r="D2" s="56"/>
      <c r="E2" s="57"/>
      <c r="F2" s="57"/>
      <c r="G2" s="57"/>
      <c r="H2" s="57"/>
      <c r="I2" s="57"/>
      <c r="J2" s="57"/>
      <c r="K2" s="57"/>
      <c r="L2" s="57"/>
      <c r="M2" s="57"/>
      <c r="N2" s="56"/>
      <c r="O2" s="57"/>
      <c r="P2" s="57"/>
      <c r="Q2" s="57"/>
      <c r="R2" s="57"/>
      <c r="S2" s="57"/>
      <c r="T2" s="57"/>
      <c r="U2" s="57"/>
      <c r="V2" s="57"/>
      <c r="W2" s="57"/>
      <c r="X2" s="57"/>
      <c r="Y2" s="57"/>
      <c r="Z2" s="57"/>
      <c r="AA2" s="57"/>
    </row>
    <row r="3" spans="1:29" s="65" customFormat="1" ht="72" customHeight="1">
      <c r="A3" s="63" t="s">
        <v>820</v>
      </c>
      <c r="B3" s="415" t="s">
        <v>924</v>
      </c>
      <c r="C3" s="59" t="s">
        <v>51</v>
      </c>
      <c r="D3" s="60" t="s">
        <v>86</v>
      </c>
      <c r="E3" s="58" t="s">
        <v>162</v>
      </c>
      <c r="F3" s="61" t="s">
        <v>160</v>
      </c>
      <c r="G3" s="60" t="s">
        <v>158</v>
      </c>
      <c r="H3" s="61" t="s">
        <v>795</v>
      </c>
      <c r="I3" s="407" t="s">
        <v>871</v>
      </c>
      <c r="J3" s="61" t="s">
        <v>785</v>
      </c>
      <c r="K3" s="61" t="s">
        <v>786</v>
      </c>
      <c r="L3" s="62" t="s">
        <v>175</v>
      </c>
      <c r="M3" s="61" t="s">
        <v>176</v>
      </c>
      <c r="N3" s="61" t="s">
        <v>874</v>
      </c>
      <c r="O3" s="63" t="s">
        <v>811</v>
      </c>
      <c r="P3" s="401" t="s">
        <v>25</v>
      </c>
      <c r="Q3" s="64" t="s">
        <v>163</v>
      </c>
      <c r="R3" s="64" t="s">
        <v>164</v>
      </c>
      <c r="S3" s="64" t="s">
        <v>165</v>
      </c>
      <c r="T3" s="64" t="s">
        <v>166</v>
      </c>
      <c r="U3" s="64" t="s">
        <v>167</v>
      </c>
      <c r="V3" s="64" t="s">
        <v>168</v>
      </c>
      <c r="W3" s="64" t="s">
        <v>169</v>
      </c>
      <c r="X3" s="64" t="s">
        <v>170</v>
      </c>
      <c r="Y3" s="64" t="s">
        <v>171</v>
      </c>
      <c r="Z3" s="64" t="s">
        <v>172</v>
      </c>
      <c r="AA3" s="64" t="s">
        <v>173</v>
      </c>
      <c r="AB3" s="64" t="s">
        <v>174</v>
      </c>
    </row>
    <row r="4" spans="1:29" ht="23.25" customHeight="1">
      <c r="A4" s="66"/>
      <c r="B4" s="66"/>
      <c r="C4" s="67"/>
      <c r="D4" s="67"/>
      <c r="E4" s="68"/>
      <c r="F4" s="66"/>
      <c r="G4" s="69"/>
      <c r="H4" s="69"/>
      <c r="I4" s="70"/>
      <c r="J4" s="70"/>
      <c r="K4" s="70"/>
      <c r="L4" s="71"/>
      <c r="M4" s="71"/>
      <c r="N4" s="52"/>
      <c r="O4" s="72"/>
      <c r="P4" s="53">
        <f>SUM(Q4:AB4)</f>
        <v>0</v>
      </c>
      <c r="Q4" s="73"/>
      <c r="R4" s="73"/>
      <c r="S4" s="73"/>
      <c r="T4" s="73"/>
      <c r="U4" s="73"/>
      <c r="V4" s="73"/>
      <c r="W4" s="73"/>
      <c r="X4" s="73"/>
      <c r="Y4" s="73"/>
      <c r="Z4" s="73"/>
      <c r="AA4" s="73"/>
      <c r="AB4" s="73"/>
    </row>
    <row r="5" spans="1:29" ht="23.25" customHeight="1">
      <c r="A5" s="66"/>
      <c r="B5" s="66"/>
      <c r="C5" s="67"/>
      <c r="D5" s="67"/>
      <c r="E5" s="68"/>
      <c r="F5" s="66"/>
      <c r="G5" s="69"/>
      <c r="H5" s="69"/>
      <c r="I5" s="70"/>
      <c r="J5" s="70"/>
      <c r="K5" s="70"/>
      <c r="L5" s="71"/>
      <c r="M5" s="71"/>
      <c r="N5" s="52"/>
      <c r="O5" s="72"/>
      <c r="P5" s="53">
        <f t="shared" ref="P5:P9" si="0">SUM(Q5:AB5)</f>
        <v>0</v>
      </c>
      <c r="Q5" s="73"/>
      <c r="R5" s="73"/>
      <c r="S5" s="73"/>
      <c r="T5" s="73"/>
      <c r="U5" s="73"/>
      <c r="V5" s="73"/>
      <c r="W5" s="73"/>
      <c r="X5" s="73"/>
      <c r="Y5" s="73"/>
      <c r="Z5" s="73"/>
      <c r="AA5" s="73"/>
      <c r="AB5" s="73"/>
    </row>
    <row r="6" spans="1:29" ht="23.25" customHeight="1">
      <c r="A6" s="66"/>
      <c r="B6" s="66"/>
      <c r="C6" s="67"/>
      <c r="D6" s="67"/>
      <c r="E6" s="68"/>
      <c r="F6" s="66"/>
      <c r="G6" s="69"/>
      <c r="H6" s="69"/>
      <c r="I6" s="70"/>
      <c r="J6" s="70"/>
      <c r="K6" s="70"/>
      <c r="L6" s="71"/>
      <c r="M6" s="71"/>
      <c r="N6" s="52"/>
      <c r="O6" s="72"/>
      <c r="P6" s="53">
        <f t="shared" si="0"/>
        <v>0</v>
      </c>
      <c r="Q6" s="73"/>
      <c r="R6" s="73"/>
      <c r="S6" s="73"/>
      <c r="T6" s="73"/>
      <c r="U6" s="73"/>
      <c r="V6" s="73"/>
      <c r="W6" s="73"/>
      <c r="X6" s="73"/>
      <c r="Y6" s="73"/>
      <c r="Z6" s="73"/>
      <c r="AA6" s="73"/>
      <c r="AB6" s="73"/>
    </row>
    <row r="7" spans="1:29" ht="21.75" customHeight="1">
      <c r="A7" s="66"/>
      <c r="B7" s="66"/>
      <c r="C7" s="67"/>
      <c r="D7" s="67"/>
      <c r="E7" s="68"/>
      <c r="F7" s="66"/>
      <c r="G7" s="69"/>
      <c r="H7" s="69"/>
      <c r="I7" s="70"/>
      <c r="J7" s="70"/>
      <c r="K7" s="70"/>
      <c r="L7" s="71"/>
      <c r="M7" s="71"/>
      <c r="N7" s="52"/>
      <c r="O7" s="72"/>
      <c r="P7" s="53">
        <f t="shared" si="0"/>
        <v>0</v>
      </c>
      <c r="Q7" s="73"/>
      <c r="R7" s="73"/>
      <c r="S7" s="73"/>
      <c r="T7" s="73"/>
      <c r="U7" s="73"/>
      <c r="V7" s="73"/>
      <c r="W7" s="73"/>
      <c r="X7" s="73"/>
      <c r="Y7" s="73"/>
      <c r="Z7" s="73"/>
      <c r="AA7" s="73"/>
      <c r="AB7" s="73"/>
    </row>
    <row r="8" spans="1:29" ht="23.25" customHeight="1">
      <c r="A8" s="66"/>
      <c r="B8" s="66"/>
      <c r="C8" s="67"/>
      <c r="D8" s="67"/>
      <c r="E8" s="68"/>
      <c r="F8" s="66"/>
      <c r="G8" s="69"/>
      <c r="H8" s="69"/>
      <c r="I8" s="70"/>
      <c r="J8" s="70"/>
      <c r="K8" s="70"/>
      <c r="L8" s="71"/>
      <c r="M8" s="71"/>
      <c r="N8" s="52"/>
      <c r="O8" s="72"/>
      <c r="P8" s="53">
        <f t="shared" si="0"/>
        <v>0</v>
      </c>
      <c r="Q8" s="73"/>
      <c r="R8" s="73"/>
      <c r="S8" s="73"/>
      <c r="T8" s="73"/>
      <c r="U8" s="73"/>
      <c r="V8" s="73"/>
      <c r="W8" s="73"/>
      <c r="X8" s="73"/>
      <c r="Y8" s="73"/>
      <c r="Z8" s="73"/>
      <c r="AA8" s="73"/>
      <c r="AB8" s="73"/>
    </row>
    <row r="9" spans="1:29" ht="23.25" customHeight="1">
      <c r="A9" s="66"/>
      <c r="B9" s="66"/>
      <c r="C9" s="67"/>
      <c r="D9" s="67"/>
      <c r="E9" s="68"/>
      <c r="F9" s="66"/>
      <c r="G9" s="69"/>
      <c r="H9" s="69"/>
      <c r="I9" s="70"/>
      <c r="J9" s="70"/>
      <c r="K9" s="70"/>
      <c r="L9" s="71"/>
      <c r="M9" s="71"/>
      <c r="N9" s="52"/>
      <c r="O9" s="72"/>
      <c r="P9" s="53">
        <f t="shared" si="0"/>
        <v>0</v>
      </c>
      <c r="Q9" s="73"/>
      <c r="R9" s="73"/>
      <c r="S9" s="73"/>
      <c r="T9" s="73"/>
      <c r="U9" s="73"/>
      <c r="V9" s="73"/>
      <c r="W9" s="73"/>
      <c r="X9" s="73"/>
      <c r="Y9" s="73"/>
      <c r="Z9" s="73"/>
      <c r="AA9" s="73"/>
      <c r="AB9" s="73"/>
    </row>
    <row r="10" spans="1:29" ht="23.25" customHeight="1">
      <c r="A10" s="66"/>
      <c r="B10" s="66"/>
      <c r="C10" s="67"/>
      <c r="D10" s="67"/>
      <c r="E10" s="68"/>
      <c r="F10" s="66"/>
      <c r="G10" s="69"/>
      <c r="H10" s="69"/>
      <c r="I10" s="70"/>
      <c r="J10" s="70"/>
      <c r="K10" s="70"/>
      <c r="L10" s="71"/>
      <c r="M10" s="71"/>
      <c r="N10" s="52"/>
      <c r="O10" s="72"/>
      <c r="P10" s="53">
        <f>SUM(Q10:AB10)</f>
        <v>0</v>
      </c>
      <c r="Q10" s="73"/>
      <c r="R10" s="73"/>
      <c r="S10" s="73"/>
      <c r="T10" s="73"/>
      <c r="U10" s="73"/>
      <c r="V10" s="73"/>
      <c r="W10" s="73"/>
      <c r="X10" s="73"/>
      <c r="Y10" s="73"/>
      <c r="Z10" s="73"/>
      <c r="AA10" s="73"/>
      <c r="AB10" s="73"/>
    </row>
    <row r="11" spans="1:29">
      <c r="AB11" s="77"/>
      <c r="AC11" s="77"/>
    </row>
    <row r="12" spans="1:29">
      <c r="AB12" s="77"/>
      <c r="AC12" s="77"/>
    </row>
    <row r="13" spans="1:29">
      <c r="AB13" s="77"/>
      <c r="AC13" s="77"/>
    </row>
    <row r="14" spans="1:29">
      <c r="AB14" s="77"/>
      <c r="AC14" s="77"/>
    </row>
    <row r="15" spans="1:29">
      <c r="AB15" s="77"/>
      <c r="AC15" s="77"/>
    </row>
    <row r="16" spans="1:29">
      <c r="AB16" s="77"/>
      <c r="AC16" s="77"/>
    </row>
    <row r="17" spans="2:29">
      <c r="AB17" s="77"/>
      <c r="AC17" s="77"/>
    </row>
    <row r="18" spans="2:29">
      <c r="B18" s="74"/>
      <c r="C18" s="74"/>
      <c r="E18" s="74"/>
      <c r="M18" s="74"/>
      <c r="AB18" s="77"/>
      <c r="AC18" s="77"/>
    </row>
    <row r="19" spans="2:29">
      <c r="B19" s="74"/>
      <c r="C19" s="74"/>
      <c r="E19" s="74"/>
      <c r="M19" s="74"/>
      <c r="AB19" s="77"/>
      <c r="AC19" s="77"/>
    </row>
    <row r="20" spans="2:29">
      <c r="B20" s="74"/>
      <c r="C20" s="74"/>
      <c r="E20" s="74"/>
      <c r="M20" s="74"/>
    </row>
  </sheetData>
  <mergeCells count="1">
    <mergeCell ref="A1:AB1"/>
  </mergeCells>
  <dataValidations count="4">
    <dataValidation type="list" allowBlank="1" showInputMessage="1" showErrorMessage="1" sqref="F4:F10" xr:uid="{00000000-0002-0000-0000-000000000000}">
      <formula1>Functional_Area_no.6</formula1>
    </dataValidation>
    <dataValidation type="list" allowBlank="1" showInputMessage="1" showErrorMessage="1" sqref="N4:N10" xr:uid="{00000000-0002-0000-0000-000001000000}">
      <formula1>CI_อุดหนุน</formula1>
    </dataValidation>
    <dataValidation type="list" allowBlank="1" showInputMessage="1" showErrorMessage="1" sqref="O4:O10" xr:uid="{00000000-0002-0000-0000-000002000000}">
      <formula1>CI_รจ.ตามจริง</formula1>
    </dataValidation>
    <dataValidation type="list" allowBlank="1" showInputMessage="1" showErrorMessage="1" sqref="B4:B10" xr:uid="{00000000-0002-0000-0000-000003000000}">
      <formula1>พันธกิจZ108</formula1>
    </dataValidation>
  </dataValidations>
  <printOptions horizontalCentered="1"/>
  <pageMargins left="0" right="0" top="0.39370078740157499" bottom="0.59055118110236204" header="0.31496062992126" footer="0.31496062992126"/>
  <pageSetup paperSize="9" scale="50"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4000000}">
          <x14:formula1>
            <xm:f>Index_รวม!$C$20:$C$23</xm:f>
          </x14:formula1>
          <xm:sqref>A4:A10</xm:sqref>
        </x14:dataValidation>
        <x14:dataValidation type="list" allowBlank="1" showInputMessage="1" showErrorMessage="1" xr:uid="{00000000-0002-0000-0000-000005000000}">
          <x14:formula1>
            <xm:f>Index_รวม!$E$6:$E$8</xm:f>
          </x14:formula1>
          <xm:sqref>G4:G10</xm:sqref>
        </x14:dataValidation>
        <x14:dataValidation type="list" allowBlank="1" showInputMessage="1" showErrorMessage="1" xr:uid="{00000000-0002-0000-0000-000006000000}">
          <x14:formula1>
            <xm:f>Index_รวม!$D$39:$D$40</xm:f>
          </x14:formula1>
          <xm:sqref>H4:H10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1F4E78"/>
  </sheetPr>
  <dimension ref="A1:S21"/>
  <sheetViews>
    <sheetView topLeftCell="D1" zoomScaleNormal="100" zoomScaleSheetLayoutView="90" workbookViewId="0">
      <selection activeCell="T12" sqref="T12"/>
    </sheetView>
  </sheetViews>
  <sheetFormatPr defaultColWidth="9.375" defaultRowHeight="22.8"/>
  <cols>
    <col min="1" max="1" width="53.5" style="179" bestFit="1" customWidth="1"/>
    <col min="2" max="2" width="30" style="179" customWidth="1"/>
    <col min="3" max="3" width="20.375" style="180" customWidth="1"/>
    <col min="4" max="4" width="49" style="180" customWidth="1"/>
    <col min="5" max="5" width="15.625" style="180" customWidth="1"/>
    <col min="6" max="17" width="7.375" style="181" customWidth="1"/>
    <col min="18" max="18" width="12.375" style="179" bestFit="1" customWidth="1"/>
    <col min="19" max="16384" width="9.375" style="179"/>
  </cols>
  <sheetData>
    <row r="1" spans="1:19" s="172" customFormat="1" ht="27">
      <c r="A1" s="470" t="s">
        <v>909</v>
      </c>
      <c r="B1" s="470"/>
      <c r="C1" s="470"/>
      <c r="D1" s="470"/>
      <c r="E1" s="470"/>
      <c r="F1" s="470"/>
      <c r="G1" s="470"/>
      <c r="H1" s="470"/>
      <c r="I1" s="470"/>
      <c r="J1" s="470"/>
      <c r="K1" s="470"/>
      <c r="L1" s="470"/>
      <c r="M1" s="470"/>
      <c r="N1" s="470"/>
      <c r="O1" s="470"/>
      <c r="P1" s="470"/>
      <c r="Q1" s="470"/>
    </row>
    <row r="2" spans="1:19" s="172" customFormat="1" ht="22.5" customHeight="1">
      <c r="A2" s="173"/>
      <c r="B2" s="173"/>
      <c r="C2" s="173"/>
      <c r="D2" s="173"/>
      <c r="E2" s="173"/>
      <c r="F2" s="173"/>
      <c r="G2" s="173"/>
      <c r="H2" s="173"/>
      <c r="I2" s="173"/>
      <c r="J2" s="173"/>
      <c r="K2" s="173"/>
      <c r="L2" s="173"/>
      <c r="M2" s="173"/>
      <c r="N2" s="173"/>
      <c r="O2" s="173"/>
      <c r="P2" s="173"/>
      <c r="Q2" s="173"/>
    </row>
    <row r="3" spans="1:19" s="172" customFormat="1" ht="22.5" customHeight="1">
      <c r="A3" s="471" t="s">
        <v>278</v>
      </c>
      <c r="B3" s="471" t="s">
        <v>299</v>
      </c>
      <c r="C3" s="471" t="s">
        <v>132</v>
      </c>
      <c r="D3" s="472" t="s">
        <v>2</v>
      </c>
      <c r="E3" s="471" t="s">
        <v>133</v>
      </c>
      <c r="F3" s="467" t="s">
        <v>910</v>
      </c>
      <c r="G3" s="468"/>
      <c r="H3" s="468"/>
      <c r="I3" s="468"/>
      <c r="J3" s="468"/>
      <c r="K3" s="468"/>
      <c r="L3" s="468"/>
      <c r="M3" s="468"/>
      <c r="N3" s="468"/>
      <c r="O3" s="468"/>
      <c r="P3" s="468"/>
      <c r="Q3" s="468"/>
      <c r="R3" s="469"/>
    </row>
    <row r="4" spans="1:19" s="175" customFormat="1" ht="30.75" customHeight="1">
      <c r="A4" s="471"/>
      <c r="B4" s="471"/>
      <c r="C4" s="471" t="s">
        <v>132</v>
      </c>
      <c r="D4" s="473"/>
      <c r="E4" s="471"/>
      <c r="F4" s="174" t="s">
        <v>163</v>
      </c>
      <c r="G4" s="174" t="s">
        <v>164</v>
      </c>
      <c r="H4" s="174" t="s">
        <v>165</v>
      </c>
      <c r="I4" s="174" t="s">
        <v>166</v>
      </c>
      <c r="J4" s="174" t="s">
        <v>167</v>
      </c>
      <c r="K4" s="174" t="s">
        <v>168</v>
      </c>
      <c r="L4" s="174" t="s">
        <v>169</v>
      </c>
      <c r="M4" s="174" t="s">
        <v>170</v>
      </c>
      <c r="N4" s="174" t="s">
        <v>171</v>
      </c>
      <c r="O4" s="174" t="s">
        <v>172</v>
      </c>
      <c r="P4" s="174" t="s">
        <v>173</v>
      </c>
      <c r="Q4" s="174" t="s">
        <v>174</v>
      </c>
      <c r="R4" s="174" t="s">
        <v>1</v>
      </c>
    </row>
    <row r="5" spans="1:19" ht="45.6">
      <c r="A5" s="184" t="s">
        <v>303</v>
      </c>
      <c r="B5" s="185"/>
      <c r="C5" s="185" t="s">
        <v>300</v>
      </c>
      <c r="D5" s="186" t="s">
        <v>304</v>
      </c>
      <c r="E5" s="187" t="s">
        <v>305</v>
      </c>
      <c r="F5" s="187">
        <v>500</v>
      </c>
      <c r="G5" s="187">
        <v>500</v>
      </c>
      <c r="H5" s="187">
        <v>400</v>
      </c>
      <c r="I5" s="187">
        <v>400</v>
      </c>
      <c r="J5" s="187">
        <v>400</v>
      </c>
      <c r="K5" s="187">
        <v>400</v>
      </c>
      <c r="L5" s="187">
        <v>400</v>
      </c>
      <c r="M5" s="187">
        <v>400</v>
      </c>
      <c r="N5" s="187">
        <v>400</v>
      </c>
      <c r="O5" s="187">
        <v>400</v>
      </c>
      <c r="P5" s="187">
        <v>400</v>
      </c>
      <c r="Q5" s="187">
        <v>400</v>
      </c>
      <c r="R5" s="304">
        <f>SUM(F5:Q5)</f>
        <v>5000</v>
      </c>
    </row>
    <row r="6" spans="1:19" ht="23.25" customHeight="1">
      <c r="A6" s="176"/>
      <c r="B6" s="177"/>
      <c r="C6" s="185"/>
      <c r="D6" s="186" t="s">
        <v>306</v>
      </c>
      <c r="E6" s="187" t="s">
        <v>305</v>
      </c>
      <c r="F6" s="188">
        <v>50</v>
      </c>
      <c r="G6" s="188">
        <v>50</v>
      </c>
      <c r="H6" s="188">
        <v>100</v>
      </c>
      <c r="I6" s="188">
        <v>100</v>
      </c>
      <c r="J6" s="188">
        <v>100</v>
      </c>
      <c r="K6" s="188">
        <v>100</v>
      </c>
      <c r="L6" s="188">
        <v>50</v>
      </c>
      <c r="M6" s="188">
        <v>50</v>
      </c>
      <c r="N6" s="188">
        <v>100</v>
      </c>
      <c r="O6" s="188">
        <v>100</v>
      </c>
      <c r="P6" s="188">
        <v>100</v>
      </c>
      <c r="Q6" s="188">
        <v>100</v>
      </c>
      <c r="R6" s="304">
        <f>SUM(F6:Q6)</f>
        <v>1000</v>
      </c>
    </row>
    <row r="7" spans="1:19" ht="23.25" customHeight="1">
      <c r="A7" s="176"/>
      <c r="B7" s="177"/>
      <c r="C7" s="185"/>
      <c r="D7" s="186"/>
      <c r="E7" s="177"/>
      <c r="F7" s="177"/>
      <c r="G7" s="177"/>
      <c r="H7" s="177"/>
      <c r="I7" s="177"/>
      <c r="J7" s="177"/>
      <c r="K7" s="177"/>
      <c r="L7" s="177"/>
      <c r="M7" s="177"/>
      <c r="N7" s="177"/>
      <c r="O7" s="177"/>
      <c r="P7" s="178"/>
      <c r="Q7" s="178"/>
      <c r="R7" s="286">
        <f t="shared" ref="R7:R11" si="0">SUM(F7:Q7)</f>
        <v>0</v>
      </c>
    </row>
    <row r="8" spans="1:19" ht="21.75" customHeight="1">
      <c r="A8" s="176"/>
      <c r="B8" s="177"/>
      <c r="C8" s="185"/>
      <c r="D8" s="186"/>
      <c r="E8" s="177"/>
      <c r="F8" s="177"/>
      <c r="G8" s="177"/>
      <c r="H8" s="177"/>
      <c r="I8" s="177"/>
      <c r="J8" s="177"/>
      <c r="K8" s="177"/>
      <c r="L8" s="177"/>
      <c r="M8" s="177"/>
      <c r="N8" s="177"/>
      <c r="O8" s="177"/>
      <c r="P8" s="178"/>
      <c r="Q8" s="178"/>
      <c r="R8" s="286">
        <f t="shared" si="0"/>
        <v>0</v>
      </c>
    </row>
    <row r="9" spans="1:19" ht="23.25" customHeight="1">
      <c r="A9" s="176"/>
      <c r="B9" s="177"/>
      <c r="C9" s="185"/>
      <c r="D9" s="186"/>
      <c r="E9" s="177"/>
      <c r="F9" s="177"/>
      <c r="G9" s="177"/>
      <c r="H9" s="177"/>
      <c r="I9" s="177"/>
      <c r="J9" s="177"/>
      <c r="K9" s="177"/>
      <c r="L9" s="177"/>
      <c r="M9" s="177"/>
      <c r="N9" s="177"/>
      <c r="O9" s="177"/>
      <c r="P9" s="178"/>
      <c r="Q9" s="178"/>
      <c r="R9" s="286">
        <f t="shared" si="0"/>
        <v>0</v>
      </c>
    </row>
    <row r="10" spans="1:19" ht="23.25" customHeight="1">
      <c r="A10" s="176"/>
      <c r="B10" s="177"/>
      <c r="C10" s="185"/>
      <c r="D10" s="186"/>
      <c r="E10" s="177"/>
      <c r="F10" s="177"/>
      <c r="G10" s="177"/>
      <c r="H10" s="177"/>
      <c r="I10" s="177"/>
      <c r="J10" s="177"/>
      <c r="K10" s="177"/>
      <c r="L10" s="177"/>
      <c r="M10" s="177"/>
      <c r="N10" s="177"/>
      <c r="O10" s="177"/>
      <c r="P10" s="178"/>
      <c r="Q10" s="178"/>
      <c r="R10" s="286">
        <f t="shared" si="0"/>
        <v>0</v>
      </c>
    </row>
    <row r="11" spans="1:19" ht="23.25" customHeight="1">
      <c r="A11" s="176"/>
      <c r="B11" s="177"/>
      <c r="C11" s="185"/>
      <c r="D11" s="186"/>
      <c r="E11" s="177"/>
      <c r="F11" s="177"/>
      <c r="G11" s="177"/>
      <c r="H11" s="177"/>
      <c r="I11" s="177"/>
      <c r="J11" s="177"/>
      <c r="K11" s="177"/>
      <c r="L11" s="177"/>
      <c r="M11" s="177"/>
      <c r="N11" s="177"/>
      <c r="O11" s="177"/>
      <c r="P11" s="178"/>
      <c r="Q11" s="178"/>
      <c r="R11" s="286">
        <f t="shared" si="0"/>
        <v>0</v>
      </c>
    </row>
    <row r="12" spans="1:19">
      <c r="R12" s="182"/>
      <c r="S12" s="182"/>
    </row>
    <row r="13" spans="1:19">
      <c r="A13" s="183"/>
      <c r="R13" s="182"/>
      <c r="S13" s="182"/>
    </row>
    <row r="14" spans="1:19">
      <c r="R14" s="182"/>
      <c r="S14" s="182"/>
    </row>
    <row r="15" spans="1:19">
      <c r="R15" s="182"/>
      <c r="S15" s="182"/>
    </row>
    <row r="16" spans="1:19">
      <c r="R16" s="182"/>
      <c r="S16" s="182"/>
    </row>
    <row r="17" spans="3:19">
      <c r="R17" s="182"/>
      <c r="S17" s="182"/>
    </row>
    <row r="18" spans="3:19">
      <c r="R18" s="182"/>
      <c r="S18" s="182"/>
    </row>
    <row r="19" spans="3:19">
      <c r="C19" s="179"/>
      <c r="D19" s="179"/>
      <c r="E19" s="179"/>
      <c r="R19" s="182"/>
      <c r="S19" s="182"/>
    </row>
    <row r="20" spans="3:19">
      <c r="C20" s="179"/>
      <c r="D20" s="179"/>
      <c r="E20" s="179"/>
      <c r="R20" s="182"/>
      <c r="S20" s="182"/>
    </row>
    <row r="21" spans="3:19">
      <c r="C21" s="179"/>
      <c r="D21" s="179"/>
      <c r="E21" s="179"/>
    </row>
  </sheetData>
  <mergeCells count="7">
    <mergeCell ref="A1:Q1"/>
    <mergeCell ref="A3:A4"/>
    <mergeCell ref="B3:B4"/>
    <mergeCell ref="C3:C4"/>
    <mergeCell ref="D3:D4"/>
    <mergeCell ref="E3:E4"/>
    <mergeCell ref="F3:R3"/>
  </mergeCells>
  <dataValidations count="1">
    <dataValidation type="list" allowBlank="1" showInputMessage="1" showErrorMessage="1" sqref="C5:C11" xr:uid="{00000000-0002-0000-0900-000000000000}">
      <formula1>ตัวชี้วัดโครงการ</formula1>
    </dataValidation>
  </dataValidations>
  <printOptions horizontalCentered="1"/>
  <pageMargins left="0" right="0" top="0.39370078740157483" bottom="0.59055118110236227" header="0.31496062992125984" footer="0.31496062992125984"/>
  <pageSetup paperSize="9" scale="60"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sheetPr>
  <dimension ref="B2:K277"/>
  <sheetViews>
    <sheetView topLeftCell="A16" zoomScale="85" zoomScaleNormal="85" workbookViewId="0">
      <selection activeCell="C21" sqref="C21"/>
    </sheetView>
  </sheetViews>
  <sheetFormatPr defaultColWidth="9.375" defaultRowHeight="28.8"/>
  <cols>
    <col min="1" max="1" width="4.625" style="338" customWidth="1"/>
    <col min="2" max="2" width="51.5" style="338" bestFit="1" customWidth="1"/>
    <col min="3" max="3" width="193.375" style="338" bestFit="1" customWidth="1"/>
    <col min="4" max="4" width="37" style="338" bestFit="1" customWidth="1"/>
    <col min="5" max="5" width="64.5" style="338" bestFit="1" customWidth="1"/>
    <col min="6" max="6" width="15.375" style="338" customWidth="1"/>
    <col min="7" max="7" width="27.625" style="338" bestFit="1" customWidth="1"/>
    <col min="8" max="8" width="23" style="338" customWidth="1"/>
    <col min="9" max="16384" width="9.375" style="338"/>
  </cols>
  <sheetData>
    <row r="2" spans="2:6">
      <c r="B2" s="337"/>
    </row>
    <row r="3" spans="2:6" s="340" customFormat="1" ht="14.25" customHeight="1">
      <c r="B3" s="339"/>
    </row>
    <row r="4" spans="2:6">
      <c r="B4" s="341"/>
    </row>
    <row r="5" spans="2:6">
      <c r="B5" s="342"/>
      <c r="C5" s="343" t="s">
        <v>798</v>
      </c>
      <c r="D5" s="343" t="s">
        <v>132</v>
      </c>
      <c r="E5" s="343" t="s">
        <v>158</v>
      </c>
      <c r="F5" s="344" t="s">
        <v>85</v>
      </c>
    </row>
    <row r="6" spans="2:6" s="350" customFormat="1">
      <c r="B6" s="345"/>
      <c r="C6" s="346" t="s">
        <v>799</v>
      </c>
      <c r="D6" s="347" t="s">
        <v>300</v>
      </c>
      <c r="E6" s="348" t="s">
        <v>177</v>
      </c>
      <c r="F6" s="349">
        <v>2565</v>
      </c>
    </row>
    <row r="7" spans="2:6">
      <c r="B7" s="351"/>
      <c r="C7" s="352" t="s">
        <v>800</v>
      </c>
      <c r="D7" s="347" t="s">
        <v>301</v>
      </c>
      <c r="E7" s="347" t="s">
        <v>178</v>
      </c>
      <c r="F7" s="349">
        <v>2566</v>
      </c>
    </row>
    <row r="8" spans="2:6">
      <c r="B8" s="351"/>
      <c r="C8" s="352" t="s">
        <v>801</v>
      </c>
      <c r="D8" s="347" t="s">
        <v>302</v>
      </c>
      <c r="E8" s="347" t="s">
        <v>260</v>
      </c>
      <c r="F8" s="349">
        <v>2567</v>
      </c>
    </row>
    <row r="9" spans="2:6">
      <c r="B9" s="351"/>
      <c r="C9" s="352" t="s">
        <v>802</v>
      </c>
      <c r="F9" s="349">
        <v>2568</v>
      </c>
    </row>
    <row r="10" spans="2:6">
      <c r="B10" s="351"/>
      <c r="C10" s="352" t="s">
        <v>803</v>
      </c>
      <c r="E10" s="344" t="s">
        <v>120</v>
      </c>
      <c r="F10" s="349">
        <v>2569</v>
      </c>
    </row>
    <row r="11" spans="2:6">
      <c r="B11" s="351"/>
      <c r="C11" s="352" t="s">
        <v>804</v>
      </c>
      <c r="E11" s="352" t="s">
        <v>179</v>
      </c>
    </row>
    <row r="12" spans="2:6">
      <c r="B12" s="351"/>
      <c r="C12" s="352" t="s">
        <v>805</v>
      </c>
      <c r="E12" s="352" t="s">
        <v>180</v>
      </c>
    </row>
    <row r="13" spans="2:6">
      <c r="B13" s="351"/>
      <c r="C13" s="352"/>
      <c r="E13" s="352" t="s">
        <v>181</v>
      </c>
    </row>
    <row r="14" spans="2:6">
      <c r="B14" s="351"/>
      <c r="C14" s="352"/>
    </row>
    <row r="15" spans="2:6">
      <c r="B15" s="351"/>
      <c r="C15" s="352"/>
    </row>
    <row r="16" spans="2:6">
      <c r="B16" s="351"/>
      <c r="C16" s="352"/>
      <c r="E16" s="344" t="s">
        <v>123</v>
      </c>
    </row>
    <row r="17" spans="2:5">
      <c r="B17" s="351"/>
      <c r="E17" s="352" t="s">
        <v>182</v>
      </c>
    </row>
    <row r="18" spans="2:5">
      <c r="B18" s="351"/>
      <c r="E18" s="352" t="s">
        <v>183</v>
      </c>
    </row>
    <row r="19" spans="2:5">
      <c r="B19" s="351"/>
      <c r="C19" s="344" t="s">
        <v>109</v>
      </c>
      <c r="E19" s="352" t="s">
        <v>184</v>
      </c>
    </row>
    <row r="20" spans="2:5">
      <c r="B20" s="351"/>
      <c r="C20" s="353" t="s">
        <v>823</v>
      </c>
    </row>
    <row r="21" spans="2:5">
      <c r="B21" s="351"/>
      <c r="C21" s="353" t="s">
        <v>937</v>
      </c>
    </row>
    <row r="22" spans="2:5">
      <c r="B22" s="351"/>
      <c r="C22" s="353" t="s">
        <v>825</v>
      </c>
      <c r="E22" s="344" t="s">
        <v>124</v>
      </c>
    </row>
    <row r="23" spans="2:5">
      <c r="B23" s="351"/>
      <c r="C23" s="353" t="s">
        <v>824</v>
      </c>
      <c r="E23" s="352" t="s">
        <v>185</v>
      </c>
    </row>
    <row r="24" spans="2:5">
      <c r="B24" s="351"/>
      <c r="E24" s="352" t="s">
        <v>186</v>
      </c>
    </row>
    <row r="25" spans="2:5">
      <c r="B25" s="351"/>
      <c r="E25" s="352" t="s">
        <v>187</v>
      </c>
    </row>
    <row r="26" spans="2:5">
      <c r="B26" s="354"/>
      <c r="E26" s="352" t="s">
        <v>188</v>
      </c>
    </row>
    <row r="27" spans="2:5">
      <c r="C27" s="411" t="s">
        <v>815</v>
      </c>
      <c r="E27" s="352" t="s">
        <v>189</v>
      </c>
    </row>
    <row r="28" spans="2:5">
      <c r="B28" s="412"/>
      <c r="C28" s="355" t="s">
        <v>900</v>
      </c>
    </row>
    <row r="29" spans="2:5">
      <c r="B29" s="412"/>
      <c r="C29" s="355" t="s">
        <v>901</v>
      </c>
    </row>
    <row r="30" spans="2:5">
      <c r="B30" s="412"/>
      <c r="C30" s="356" t="s">
        <v>902</v>
      </c>
      <c r="E30" s="344" t="s">
        <v>125</v>
      </c>
    </row>
    <row r="31" spans="2:5">
      <c r="B31" s="412"/>
      <c r="C31" s="355" t="s">
        <v>857</v>
      </c>
      <c r="E31" s="352" t="s">
        <v>185</v>
      </c>
    </row>
    <row r="32" spans="2:5">
      <c r="B32" s="412"/>
      <c r="C32" s="355" t="s">
        <v>903</v>
      </c>
      <c r="E32" s="352" t="s">
        <v>186</v>
      </c>
    </row>
    <row r="33" spans="2:5">
      <c r="B33" s="412"/>
      <c r="C33" s="356" t="s">
        <v>904</v>
      </c>
      <c r="E33" s="352" t="s">
        <v>187</v>
      </c>
    </row>
    <row r="34" spans="2:5">
      <c r="B34" s="412"/>
      <c r="C34" s="356" t="s">
        <v>905</v>
      </c>
      <c r="E34" s="352" t="s">
        <v>188</v>
      </c>
    </row>
    <row r="35" spans="2:5">
      <c r="B35" s="412"/>
      <c r="C35" s="355" t="s">
        <v>906</v>
      </c>
      <c r="E35" s="352" t="s">
        <v>189</v>
      </c>
    </row>
    <row r="36" spans="2:5">
      <c r="B36" s="412"/>
      <c r="C36" s="355" t="s">
        <v>907</v>
      </c>
    </row>
    <row r="37" spans="2:5">
      <c r="B37" s="412"/>
      <c r="C37" s="355" t="s">
        <v>908</v>
      </c>
    </row>
    <row r="38" spans="2:5">
      <c r="B38" s="351"/>
      <c r="C38" s="356"/>
      <c r="D38" s="344" t="s">
        <v>818</v>
      </c>
      <c r="E38" s="344" t="s">
        <v>819</v>
      </c>
    </row>
    <row r="39" spans="2:5">
      <c r="B39" s="351"/>
      <c r="C39" s="356"/>
      <c r="D39" s="352" t="s">
        <v>796</v>
      </c>
      <c r="E39" s="352" t="s">
        <v>190</v>
      </c>
    </row>
    <row r="40" spans="2:5">
      <c r="B40" s="351"/>
      <c r="C40" s="356"/>
      <c r="D40" s="352" t="s">
        <v>797</v>
      </c>
      <c r="E40" s="352" t="s">
        <v>191</v>
      </c>
    </row>
    <row r="41" spans="2:5">
      <c r="B41" s="351"/>
      <c r="C41" s="352"/>
      <c r="E41" s="352" t="s">
        <v>192</v>
      </c>
    </row>
    <row r="42" spans="2:5">
      <c r="B42" s="351"/>
      <c r="C42" s="357"/>
      <c r="E42" s="352" t="s">
        <v>193</v>
      </c>
    </row>
    <row r="43" spans="2:5">
      <c r="B43" s="351"/>
      <c r="E43" s="352" t="s">
        <v>194</v>
      </c>
    </row>
    <row r="44" spans="2:5">
      <c r="B44" s="411" t="s">
        <v>882</v>
      </c>
      <c r="C44" s="344" t="s">
        <v>161</v>
      </c>
      <c r="E44" s="352" t="s">
        <v>195</v>
      </c>
    </row>
    <row r="45" spans="2:5">
      <c r="B45" s="352" t="s">
        <v>883</v>
      </c>
      <c r="C45" s="352" t="s">
        <v>790</v>
      </c>
    </row>
    <row r="46" spans="2:5">
      <c r="B46" s="352" t="s">
        <v>884</v>
      </c>
      <c r="C46" s="352" t="s">
        <v>791</v>
      </c>
    </row>
    <row r="47" spans="2:5">
      <c r="B47" s="352" t="s">
        <v>885</v>
      </c>
      <c r="C47" s="352" t="s">
        <v>792</v>
      </c>
    </row>
    <row r="48" spans="2:5">
      <c r="B48" s="352" t="s">
        <v>886</v>
      </c>
      <c r="C48" s="352" t="s">
        <v>793</v>
      </c>
    </row>
    <row r="49" spans="2:4">
      <c r="B49" s="352" t="s">
        <v>887</v>
      </c>
      <c r="C49" s="352" t="s">
        <v>794</v>
      </c>
    </row>
    <row r="50" spans="2:4">
      <c r="B50" s="352" t="s">
        <v>888</v>
      </c>
      <c r="C50" s="354"/>
    </row>
    <row r="51" spans="2:4">
      <c r="B51" s="351"/>
      <c r="C51" s="411" t="s">
        <v>808</v>
      </c>
    </row>
    <row r="52" spans="2:4">
      <c r="B52" s="351"/>
      <c r="C52" s="356" t="s">
        <v>87</v>
      </c>
    </row>
    <row r="53" spans="2:4">
      <c r="B53" s="351"/>
      <c r="C53" s="356" t="s">
        <v>889</v>
      </c>
      <c r="D53" s="412"/>
    </row>
    <row r="54" spans="2:4">
      <c r="B54" s="351"/>
      <c r="C54" s="356" t="s">
        <v>890</v>
      </c>
      <c r="D54" s="412"/>
    </row>
    <row r="55" spans="2:4">
      <c r="B55" s="351"/>
      <c r="C55" s="356" t="s">
        <v>891</v>
      </c>
      <c r="D55" s="412"/>
    </row>
    <row r="56" spans="2:4">
      <c r="B56" s="351"/>
      <c r="C56" s="356" t="s">
        <v>892</v>
      </c>
      <c r="D56" s="412"/>
    </row>
    <row r="57" spans="2:4">
      <c r="B57" s="351"/>
      <c r="C57" s="356" t="s">
        <v>893</v>
      </c>
      <c r="D57" s="412"/>
    </row>
    <row r="58" spans="2:4">
      <c r="B58" s="351"/>
      <c r="C58" s="356" t="s">
        <v>894</v>
      </c>
      <c r="D58" s="412"/>
    </row>
    <row r="59" spans="2:4">
      <c r="B59" s="351"/>
      <c r="C59" s="356" t="s">
        <v>895</v>
      </c>
      <c r="D59" s="412"/>
    </row>
    <row r="60" spans="2:4">
      <c r="B60" s="351"/>
      <c r="C60" s="356" t="s">
        <v>896</v>
      </c>
      <c r="D60" s="412"/>
    </row>
    <row r="61" spans="2:4">
      <c r="B61" s="351"/>
      <c r="C61" s="356" t="s">
        <v>897</v>
      </c>
      <c r="D61" s="412"/>
    </row>
    <row r="62" spans="2:4">
      <c r="B62" s="351"/>
      <c r="C62" s="356" t="s">
        <v>898</v>
      </c>
      <c r="D62" s="412"/>
    </row>
    <row r="63" spans="2:4">
      <c r="B63" s="351"/>
      <c r="C63" s="356" t="s">
        <v>899</v>
      </c>
    </row>
    <row r="64" spans="2:4">
      <c r="B64" s="351"/>
    </row>
    <row r="65" spans="2:11">
      <c r="B65" s="351"/>
    </row>
    <row r="66" spans="2:11">
      <c r="B66" s="351"/>
    </row>
    <row r="67" spans="2:11">
      <c r="B67" s="351"/>
      <c r="D67" s="358"/>
      <c r="E67" s="358"/>
      <c r="F67" s="358"/>
      <c r="G67" s="358"/>
      <c r="H67" s="358"/>
      <c r="I67" s="358"/>
      <c r="J67" s="358"/>
      <c r="K67" s="358"/>
    </row>
    <row r="68" spans="2:11">
      <c r="B68" s="351"/>
      <c r="D68" s="359"/>
      <c r="E68" s="359"/>
      <c r="F68" s="359"/>
      <c r="G68" s="359"/>
      <c r="H68" s="359"/>
      <c r="I68" s="359"/>
      <c r="J68" s="359"/>
      <c r="K68" s="359"/>
    </row>
    <row r="69" spans="2:11">
      <c r="B69" s="360"/>
      <c r="D69" s="359"/>
      <c r="E69" s="359"/>
      <c r="F69" s="359"/>
      <c r="G69" s="359"/>
      <c r="H69" s="359"/>
      <c r="I69" s="359"/>
      <c r="J69" s="359"/>
      <c r="K69" s="359"/>
    </row>
    <row r="70" spans="2:11">
      <c r="B70" s="361"/>
      <c r="D70" s="359"/>
      <c r="E70" s="359"/>
      <c r="F70" s="359"/>
      <c r="G70" s="359"/>
      <c r="H70" s="359"/>
      <c r="I70" s="359"/>
      <c r="J70" s="359"/>
      <c r="K70" s="359"/>
    </row>
    <row r="71" spans="2:11">
      <c r="B71" s="342"/>
      <c r="D71" s="359"/>
      <c r="E71" s="359"/>
      <c r="F71" s="359"/>
      <c r="G71" s="359"/>
      <c r="H71" s="359"/>
      <c r="I71" s="359"/>
      <c r="J71" s="359"/>
      <c r="K71" s="359"/>
    </row>
    <row r="72" spans="2:11">
      <c r="B72" s="363"/>
      <c r="I72" s="362"/>
      <c r="J72" s="359"/>
      <c r="K72" s="359"/>
    </row>
    <row r="73" spans="2:11">
      <c r="B73" s="364"/>
      <c r="C73" s="358"/>
      <c r="E73" s="359"/>
      <c r="F73" s="359"/>
      <c r="G73" s="359"/>
      <c r="H73" s="359"/>
      <c r="I73" s="359"/>
      <c r="J73" s="359"/>
      <c r="K73" s="359"/>
    </row>
    <row r="74" spans="2:11">
      <c r="B74" s="364"/>
      <c r="E74" s="359"/>
      <c r="F74" s="359"/>
      <c r="G74" s="359"/>
      <c r="H74" s="359"/>
      <c r="I74" s="359"/>
      <c r="J74" s="359"/>
      <c r="K74" s="359"/>
    </row>
    <row r="75" spans="2:11">
      <c r="B75" s="364"/>
      <c r="C75" s="344" t="s">
        <v>159</v>
      </c>
      <c r="E75" s="359"/>
      <c r="F75" s="359"/>
      <c r="G75" s="359"/>
      <c r="H75" s="359"/>
      <c r="I75" s="359"/>
      <c r="J75" s="359"/>
      <c r="K75" s="359"/>
    </row>
    <row r="76" spans="2:11">
      <c r="B76" s="364"/>
      <c r="C76" s="362" t="s">
        <v>196</v>
      </c>
    </row>
    <row r="77" spans="2:11">
      <c r="B77" s="364"/>
      <c r="C77" s="362" t="s">
        <v>197</v>
      </c>
    </row>
    <row r="78" spans="2:11">
      <c r="C78" s="362" t="s">
        <v>198</v>
      </c>
    </row>
    <row r="79" spans="2:11">
      <c r="B79" s="344" t="s">
        <v>751</v>
      </c>
      <c r="C79" s="362" t="s">
        <v>199</v>
      </c>
    </row>
    <row r="80" spans="2:11">
      <c r="B80" s="365" t="s">
        <v>204</v>
      </c>
      <c r="C80" s="362" t="s">
        <v>200</v>
      </c>
    </row>
    <row r="81" spans="2:3">
      <c r="B81" s="365" t="s">
        <v>205</v>
      </c>
      <c r="C81" s="362" t="s">
        <v>201</v>
      </c>
    </row>
    <row r="82" spans="2:3">
      <c r="B82" s="365" t="s">
        <v>206</v>
      </c>
      <c r="C82" s="362" t="s">
        <v>202</v>
      </c>
    </row>
    <row r="83" spans="2:3">
      <c r="B83" s="365" t="s">
        <v>207</v>
      </c>
      <c r="C83" s="362" t="s">
        <v>203</v>
      </c>
    </row>
    <row r="84" spans="2:3">
      <c r="B84" s="365" t="s">
        <v>208</v>
      </c>
    </row>
    <row r="85" spans="2:3">
      <c r="B85" s="365" t="s">
        <v>209</v>
      </c>
      <c r="C85" s="344" t="s">
        <v>752</v>
      </c>
    </row>
    <row r="86" spans="2:3">
      <c r="B86" s="365" t="s">
        <v>210</v>
      </c>
      <c r="C86" s="365" t="s">
        <v>204</v>
      </c>
    </row>
    <row r="87" spans="2:3">
      <c r="B87" s="365" t="s">
        <v>211</v>
      </c>
      <c r="C87" s="365" t="s">
        <v>205</v>
      </c>
    </row>
    <row r="88" spans="2:3">
      <c r="B88" s="365" t="s">
        <v>212</v>
      </c>
      <c r="C88" s="365" t="s">
        <v>206</v>
      </c>
    </row>
    <row r="89" spans="2:3">
      <c r="B89" s="365" t="s">
        <v>213</v>
      </c>
      <c r="C89" s="365" t="s">
        <v>207</v>
      </c>
    </row>
    <row r="90" spans="2:3">
      <c r="B90" s="365" t="s">
        <v>214</v>
      </c>
      <c r="C90" s="365" t="s">
        <v>208</v>
      </c>
    </row>
    <row r="91" spans="2:3">
      <c r="B91" s="365" t="s">
        <v>215</v>
      </c>
      <c r="C91" s="365" t="s">
        <v>209</v>
      </c>
    </row>
    <row r="92" spans="2:3">
      <c r="B92" s="365" t="s">
        <v>216</v>
      </c>
      <c r="C92" s="365" t="s">
        <v>210</v>
      </c>
    </row>
    <row r="93" spans="2:3">
      <c r="B93" s="365" t="s">
        <v>217</v>
      </c>
      <c r="C93" s="365" t="s">
        <v>211</v>
      </c>
    </row>
    <row r="94" spans="2:3">
      <c r="B94" s="365" t="s">
        <v>218</v>
      </c>
      <c r="C94" s="365" t="s">
        <v>212</v>
      </c>
    </row>
    <row r="95" spans="2:3">
      <c r="B95" s="365" t="s">
        <v>219</v>
      </c>
      <c r="C95" s="365" t="s">
        <v>213</v>
      </c>
    </row>
    <row r="96" spans="2:3">
      <c r="B96" s="365" t="s">
        <v>220</v>
      </c>
      <c r="C96" s="365" t="s">
        <v>214</v>
      </c>
    </row>
    <row r="97" spans="2:3">
      <c r="B97" s="365" t="s">
        <v>221</v>
      </c>
      <c r="C97" s="365" t="s">
        <v>215</v>
      </c>
    </row>
    <row r="98" spans="2:3">
      <c r="B98" s="365" t="s">
        <v>222</v>
      </c>
      <c r="C98" s="365" t="s">
        <v>216</v>
      </c>
    </row>
    <row r="99" spans="2:3">
      <c r="B99" s="365" t="s">
        <v>223</v>
      </c>
      <c r="C99" s="365" t="s">
        <v>217</v>
      </c>
    </row>
    <row r="100" spans="2:3">
      <c r="B100" s="365" t="s">
        <v>224</v>
      </c>
      <c r="C100" s="365" t="s">
        <v>218</v>
      </c>
    </row>
    <row r="101" spans="2:3">
      <c r="B101" s="365" t="s">
        <v>225</v>
      </c>
      <c r="C101" s="365" t="s">
        <v>219</v>
      </c>
    </row>
    <row r="102" spans="2:3">
      <c r="B102" s="365" t="s">
        <v>226</v>
      </c>
      <c r="C102" s="365" t="s">
        <v>220</v>
      </c>
    </row>
    <row r="103" spans="2:3">
      <c r="B103" s="365" t="s">
        <v>227</v>
      </c>
      <c r="C103" s="365" t="s">
        <v>221</v>
      </c>
    </row>
    <row r="104" spans="2:3">
      <c r="B104" s="365" t="s">
        <v>228</v>
      </c>
      <c r="C104" s="365" t="s">
        <v>222</v>
      </c>
    </row>
    <row r="105" spans="2:3">
      <c r="B105" s="365" t="s">
        <v>229</v>
      </c>
      <c r="C105" s="365" t="s">
        <v>223</v>
      </c>
    </row>
    <row r="106" spans="2:3">
      <c r="B106" s="365" t="s">
        <v>279</v>
      </c>
      <c r="C106" s="365" t="s">
        <v>224</v>
      </c>
    </row>
    <row r="107" spans="2:3">
      <c r="B107" s="365" t="s">
        <v>280</v>
      </c>
      <c r="C107" s="365" t="s">
        <v>225</v>
      </c>
    </row>
    <row r="108" spans="2:3">
      <c r="B108" s="365" t="s">
        <v>281</v>
      </c>
      <c r="C108" s="365" t="s">
        <v>226</v>
      </c>
    </row>
    <row r="109" spans="2:3">
      <c r="B109" s="365" t="s">
        <v>282</v>
      </c>
      <c r="C109" s="365" t="s">
        <v>227</v>
      </c>
    </row>
    <row r="110" spans="2:3">
      <c r="B110" s="365" t="s">
        <v>283</v>
      </c>
      <c r="C110" s="365" t="s">
        <v>228</v>
      </c>
    </row>
    <row r="111" spans="2:3">
      <c r="B111" s="365" t="s">
        <v>284</v>
      </c>
      <c r="C111" s="365" t="s">
        <v>229</v>
      </c>
    </row>
    <row r="112" spans="2:3">
      <c r="B112" s="365" t="s">
        <v>285</v>
      </c>
      <c r="C112" s="365" t="s">
        <v>279</v>
      </c>
    </row>
    <row r="113" spans="2:3">
      <c r="B113" s="365" t="s">
        <v>286</v>
      </c>
      <c r="C113" s="365" t="s">
        <v>280</v>
      </c>
    </row>
    <row r="114" spans="2:3">
      <c r="B114" s="365" t="s">
        <v>287</v>
      </c>
      <c r="C114" s="365" t="s">
        <v>281</v>
      </c>
    </row>
    <row r="115" spans="2:3">
      <c r="B115" s="365" t="s">
        <v>288</v>
      </c>
      <c r="C115" s="365" t="s">
        <v>282</v>
      </c>
    </row>
    <row r="116" spans="2:3">
      <c r="B116" s="365" t="s">
        <v>289</v>
      </c>
      <c r="C116" s="365" t="s">
        <v>283</v>
      </c>
    </row>
    <row r="117" spans="2:3">
      <c r="B117" s="365" t="s">
        <v>290</v>
      </c>
      <c r="C117" s="365" t="s">
        <v>284</v>
      </c>
    </row>
    <row r="118" spans="2:3">
      <c r="B118" s="365" t="s">
        <v>291</v>
      </c>
      <c r="C118" s="365" t="s">
        <v>285</v>
      </c>
    </row>
    <row r="119" spans="2:3">
      <c r="B119" s="365" t="s">
        <v>827</v>
      </c>
      <c r="C119" s="365" t="s">
        <v>286</v>
      </c>
    </row>
    <row r="120" spans="2:3">
      <c r="B120" s="365" t="s">
        <v>744</v>
      </c>
      <c r="C120" s="365" t="s">
        <v>287</v>
      </c>
    </row>
    <row r="121" spans="2:3" s="354" customFormat="1">
      <c r="B121" s="365" t="s">
        <v>745</v>
      </c>
      <c r="C121" s="365" t="s">
        <v>288</v>
      </c>
    </row>
    <row r="122" spans="2:3" s="354" customFormat="1">
      <c r="B122" s="367"/>
      <c r="C122" s="365" t="s">
        <v>289</v>
      </c>
    </row>
    <row r="123" spans="2:3" s="354" customFormat="1">
      <c r="B123" s="367"/>
      <c r="C123" s="365" t="s">
        <v>290</v>
      </c>
    </row>
    <row r="124" spans="2:3" s="354" customFormat="1">
      <c r="B124" s="367"/>
      <c r="C124" s="365" t="s">
        <v>291</v>
      </c>
    </row>
    <row r="125" spans="2:3" s="354" customFormat="1">
      <c r="B125" s="367"/>
      <c r="C125" s="365" t="s">
        <v>817</v>
      </c>
    </row>
    <row r="126" spans="2:3" s="354" customFormat="1">
      <c r="B126" s="367"/>
      <c r="C126" s="366" t="s">
        <v>827</v>
      </c>
    </row>
    <row r="127" spans="2:3" s="354" customFormat="1">
      <c r="B127" s="367"/>
      <c r="C127" s="368"/>
    </row>
    <row r="128" spans="2:3" s="354" customFormat="1">
      <c r="B128" s="367"/>
      <c r="C128" s="368"/>
    </row>
    <row r="129" spans="2:3" s="354" customFormat="1">
      <c r="B129" s="367"/>
      <c r="C129" s="368"/>
    </row>
    <row r="130" spans="2:3" s="354" customFormat="1">
      <c r="B130" s="367"/>
      <c r="C130" s="368"/>
    </row>
    <row r="131" spans="2:3" s="354" customFormat="1">
      <c r="B131" s="367"/>
      <c r="C131" s="368"/>
    </row>
    <row r="132" spans="2:3" s="354" customFormat="1">
      <c r="B132" s="367"/>
      <c r="C132" s="368"/>
    </row>
    <row r="133" spans="2:3" s="354" customFormat="1">
      <c r="B133" s="367"/>
      <c r="C133" s="368"/>
    </row>
    <row r="134" spans="2:3" s="354" customFormat="1">
      <c r="B134" s="367"/>
      <c r="C134" s="368"/>
    </row>
    <row r="135" spans="2:3" s="354" customFormat="1">
      <c r="B135" s="367"/>
      <c r="C135" s="368"/>
    </row>
    <row r="136" spans="2:3" s="354" customFormat="1">
      <c r="B136" s="367"/>
      <c r="C136" s="368"/>
    </row>
    <row r="137" spans="2:3" s="354" customFormat="1">
      <c r="B137" s="367"/>
      <c r="C137" s="368"/>
    </row>
    <row r="138" spans="2:3" s="354" customFormat="1">
      <c r="B138" s="367"/>
      <c r="C138" s="368"/>
    </row>
    <row r="139" spans="2:3" s="354" customFormat="1">
      <c r="B139" s="367"/>
      <c r="C139" s="368"/>
    </row>
    <row r="140" spans="2:3" s="354" customFormat="1">
      <c r="B140" s="367"/>
      <c r="C140" s="368"/>
    </row>
    <row r="141" spans="2:3" s="354" customFormat="1">
      <c r="B141" s="367"/>
      <c r="C141" s="368"/>
    </row>
    <row r="142" spans="2:3" s="354" customFormat="1">
      <c r="B142" s="367"/>
      <c r="C142" s="368"/>
    </row>
    <row r="143" spans="2:3" s="354" customFormat="1">
      <c r="B143" s="367"/>
      <c r="C143" s="368"/>
    </row>
    <row r="144" spans="2:3" s="354" customFormat="1">
      <c r="B144" s="367"/>
      <c r="C144" s="368"/>
    </row>
    <row r="145" spans="2:3" s="354" customFormat="1">
      <c r="B145" s="367"/>
      <c r="C145" s="368"/>
    </row>
    <row r="146" spans="2:3" s="354" customFormat="1">
      <c r="B146" s="367"/>
      <c r="C146" s="368"/>
    </row>
    <row r="147" spans="2:3" s="354" customFormat="1">
      <c r="B147" s="367"/>
      <c r="C147" s="368"/>
    </row>
    <row r="148" spans="2:3" s="354" customFormat="1">
      <c r="B148" s="367"/>
      <c r="C148" s="368"/>
    </row>
    <row r="149" spans="2:3" s="354" customFormat="1">
      <c r="B149" s="367"/>
      <c r="C149" s="368"/>
    </row>
    <row r="150" spans="2:3" s="354" customFormat="1">
      <c r="B150" s="367"/>
      <c r="C150" s="368"/>
    </row>
    <row r="151" spans="2:3" s="354" customFormat="1">
      <c r="B151" s="367"/>
      <c r="C151" s="368"/>
    </row>
    <row r="152" spans="2:3" s="354" customFormat="1">
      <c r="B152" s="367"/>
      <c r="C152" s="368"/>
    </row>
    <row r="153" spans="2:3" s="354" customFormat="1">
      <c r="B153" s="367"/>
      <c r="C153" s="368"/>
    </row>
    <row r="154" spans="2:3" s="354" customFormat="1">
      <c r="B154" s="367"/>
      <c r="C154" s="368"/>
    </row>
    <row r="155" spans="2:3" s="354" customFormat="1">
      <c r="B155" s="367"/>
      <c r="C155" s="368"/>
    </row>
    <row r="156" spans="2:3" s="354" customFormat="1">
      <c r="B156" s="367"/>
      <c r="C156" s="368"/>
    </row>
    <row r="157" spans="2:3" s="354" customFormat="1">
      <c r="B157" s="367"/>
      <c r="C157" s="368"/>
    </row>
    <row r="158" spans="2:3" s="354" customFormat="1">
      <c r="B158" s="367"/>
      <c r="C158" s="368"/>
    </row>
    <row r="159" spans="2:3" s="354" customFormat="1">
      <c r="B159" s="367"/>
      <c r="C159" s="368"/>
    </row>
    <row r="160" spans="2:3" s="354" customFormat="1">
      <c r="B160" s="367"/>
      <c r="C160" s="368"/>
    </row>
    <row r="161" spans="2:3" s="354" customFormat="1">
      <c r="B161" s="367"/>
      <c r="C161" s="368"/>
    </row>
    <row r="162" spans="2:3" s="354" customFormat="1">
      <c r="B162" s="367"/>
      <c r="C162" s="368"/>
    </row>
    <row r="163" spans="2:3" s="354" customFormat="1">
      <c r="B163" s="367"/>
      <c r="C163" s="368"/>
    </row>
    <row r="164" spans="2:3" s="354" customFormat="1">
      <c r="B164" s="367"/>
      <c r="C164" s="368"/>
    </row>
    <row r="165" spans="2:3" s="354" customFormat="1">
      <c r="B165" s="367"/>
      <c r="C165" s="368"/>
    </row>
    <row r="166" spans="2:3" s="354" customFormat="1">
      <c r="B166" s="367"/>
      <c r="C166" s="368"/>
    </row>
    <row r="167" spans="2:3" s="354" customFormat="1">
      <c r="B167" s="367"/>
      <c r="C167" s="368"/>
    </row>
    <row r="168" spans="2:3" s="354" customFormat="1">
      <c r="B168" s="367"/>
      <c r="C168" s="368"/>
    </row>
    <row r="169" spans="2:3" s="354" customFormat="1">
      <c r="B169" s="367"/>
      <c r="C169" s="368"/>
    </row>
    <row r="170" spans="2:3" s="354" customFormat="1">
      <c r="B170" s="367"/>
      <c r="C170" s="368"/>
    </row>
    <row r="171" spans="2:3" s="354" customFormat="1">
      <c r="B171" s="367"/>
      <c r="C171" s="368"/>
    </row>
    <row r="172" spans="2:3" s="354" customFormat="1">
      <c r="B172" s="367"/>
      <c r="C172" s="368"/>
    </row>
    <row r="173" spans="2:3" s="354" customFormat="1">
      <c r="B173" s="367"/>
      <c r="C173" s="368"/>
    </row>
    <row r="174" spans="2:3" s="354" customFormat="1">
      <c r="B174" s="367"/>
      <c r="C174" s="368"/>
    </row>
    <row r="175" spans="2:3" s="354" customFormat="1">
      <c r="B175" s="367"/>
      <c r="C175" s="368"/>
    </row>
    <row r="176" spans="2:3" s="354" customFormat="1">
      <c r="B176" s="367"/>
      <c r="C176" s="368"/>
    </row>
    <row r="177" spans="2:3" s="354" customFormat="1">
      <c r="B177" s="367"/>
      <c r="C177" s="368"/>
    </row>
    <row r="178" spans="2:3" s="354" customFormat="1">
      <c r="B178" s="367"/>
      <c r="C178" s="368"/>
    </row>
    <row r="179" spans="2:3" s="354" customFormat="1">
      <c r="B179" s="367"/>
      <c r="C179" s="368"/>
    </row>
    <row r="180" spans="2:3" s="354" customFormat="1">
      <c r="B180" s="367"/>
      <c r="C180" s="368"/>
    </row>
    <row r="181" spans="2:3" s="354" customFormat="1">
      <c r="B181" s="367"/>
      <c r="C181" s="368"/>
    </row>
    <row r="182" spans="2:3" s="354" customFormat="1">
      <c r="B182" s="367"/>
      <c r="C182" s="368"/>
    </row>
    <row r="183" spans="2:3" s="354" customFormat="1">
      <c r="C183" s="368"/>
    </row>
    <row r="184" spans="2:3" s="354" customFormat="1">
      <c r="B184" s="369"/>
      <c r="C184" s="368"/>
    </row>
    <row r="185" spans="2:3" s="354" customFormat="1">
      <c r="B185" s="370"/>
      <c r="C185" s="368"/>
    </row>
    <row r="186" spans="2:3" s="354" customFormat="1">
      <c r="B186" s="370"/>
      <c r="C186" s="368"/>
    </row>
    <row r="187" spans="2:3" s="354" customFormat="1">
      <c r="B187" s="370"/>
      <c r="C187" s="368"/>
    </row>
    <row r="188" spans="2:3" s="354" customFormat="1">
      <c r="B188" s="370"/>
      <c r="C188" s="368"/>
    </row>
    <row r="189" spans="2:3" s="354" customFormat="1">
      <c r="B189" s="370"/>
      <c r="C189" s="368"/>
    </row>
    <row r="190" spans="2:3" s="354" customFormat="1">
      <c r="B190" s="370"/>
      <c r="C190" s="368"/>
    </row>
    <row r="191" spans="2:3" s="354" customFormat="1">
      <c r="B191" s="370"/>
      <c r="C191" s="368"/>
    </row>
    <row r="192" spans="2:3" s="354" customFormat="1">
      <c r="B192" s="370"/>
      <c r="C192" s="368"/>
    </row>
    <row r="193" spans="2:3" s="354" customFormat="1">
      <c r="B193" s="370"/>
      <c r="C193" s="368"/>
    </row>
    <row r="194" spans="2:3" s="354" customFormat="1">
      <c r="B194" s="370"/>
      <c r="C194" s="368"/>
    </row>
    <row r="195" spans="2:3" s="354" customFormat="1">
      <c r="B195" s="370"/>
      <c r="C195" s="368"/>
    </row>
    <row r="196" spans="2:3" s="354" customFormat="1">
      <c r="B196" s="370"/>
      <c r="C196" s="368"/>
    </row>
    <row r="197" spans="2:3" s="354" customFormat="1">
      <c r="B197" s="370"/>
      <c r="C197" s="368"/>
    </row>
    <row r="198" spans="2:3" s="354" customFormat="1">
      <c r="B198" s="370"/>
      <c r="C198" s="368"/>
    </row>
    <row r="199" spans="2:3" s="354" customFormat="1">
      <c r="B199" s="370"/>
      <c r="C199" s="368"/>
    </row>
    <row r="200" spans="2:3" s="354" customFormat="1">
      <c r="B200" s="370"/>
      <c r="C200" s="368"/>
    </row>
    <row r="201" spans="2:3" s="354" customFormat="1">
      <c r="B201" s="370"/>
      <c r="C201" s="368"/>
    </row>
    <row r="202" spans="2:3" s="354" customFormat="1">
      <c r="B202" s="371"/>
      <c r="C202" s="368"/>
    </row>
    <row r="203" spans="2:3" s="354" customFormat="1">
      <c r="B203" s="372"/>
      <c r="C203" s="368"/>
    </row>
    <row r="204" spans="2:3" s="354" customFormat="1">
      <c r="B204" s="369"/>
      <c r="C204" s="368"/>
    </row>
    <row r="205" spans="2:3" s="354" customFormat="1">
      <c r="B205" s="373"/>
      <c r="C205" s="368"/>
    </row>
    <row r="206" spans="2:3" s="354" customFormat="1">
      <c r="B206" s="373"/>
      <c r="C206" s="368"/>
    </row>
    <row r="207" spans="2:3" s="354" customFormat="1">
      <c r="B207" s="373"/>
      <c r="C207" s="368"/>
    </row>
    <row r="208" spans="2:3" s="354" customFormat="1">
      <c r="B208" s="373"/>
      <c r="C208" s="368"/>
    </row>
    <row r="209" spans="2:3" s="354" customFormat="1">
      <c r="B209" s="373"/>
      <c r="C209" s="368"/>
    </row>
    <row r="210" spans="2:3" s="354" customFormat="1">
      <c r="B210" s="373"/>
      <c r="C210" s="368"/>
    </row>
    <row r="211" spans="2:3" s="354" customFormat="1">
      <c r="C211" s="368"/>
    </row>
    <row r="212" spans="2:3" s="354" customFormat="1">
      <c r="C212" s="368"/>
    </row>
    <row r="213" spans="2:3" s="354" customFormat="1">
      <c r="C213" s="368"/>
    </row>
    <row r="214" spans="2:3" s="354" customFormat="1">
      <c r="C214" s="368"/>
    </row>
    <row r="215" spans="2:3" s="354" customFormat="1">
      <c r="C215" s="368"/>
    </row>
    <row r="216" spans="2:3" s="354" customFormat="1">
      <c r="C216" s="368"/>
    </row>
    <row r="217" spans="2:3" s="354" customFormat="1">
      <c r="C217" s="368"/>
    </row>
    <row r="218" spans="2:3" s="354" customFormat="1">
      <c r="C218" s="368"/>
    </row>
    <row r="219" spans="2:3" s="354" customFormat="1">
      <c r="C219" s="368"/>
    </row>
    <row r="220" spans="2:3" s="354" customFormat="1">
      <c r="C220" s="368"/>
    </row>
    <row r="221" spans="2:3" s="354" customFormat="1">
      <c r="C221" s="368"/>
    </row>
    <row r="222" spans="2:3" s="354" customFormat="1">
      <c r="C222" s="368"/>
    </row>
    <row r="223" spans="2:3" s="354" customFormat="1">
      <c r="C223" s="368"/>
    </row>
    <row r="224" spans="2:3" s="354" customFormat="1">
      <c r="C224" s="368"/>
    </row>
    <row r="225" spans="3:3" s="354" customFormat="1">
      <c r="C225" s="368"/>
    </row>
    <row r="226" spans="3:3" s="354" customFormat="1">
      <c r="C226" s="368"/>
    </row>
    <row r="227" spans="3:3" s="354" customFormat="1">
      <c r="C227" s="368"/>
    </row>
    <row r="228" spans="3:3" s="354" customFormat="1">
      <c r="C228" s="368"/>
    </row>
    <row r="229" spans="3:3" s="354" customFormat="1">
      <c r="C229" s="368"/>
    </row>
    <row r="230" spans="3:3" s="354" customFormat="1">
      <c r="C230" s="368"/>
    </row>
    <row r="231" spans="3:3" s="354" customFormat="1">
      <c r="C231" s="368"/>
    </row>
    <row r="232" spans="3:3" s="354" customFormat="1">
      <c r="C232" s="368"/>
    </row>
    <row r="233" spans="3:3" s="354" customFormat="1">
      <c r="C233" s="368"/>
    </row>
    <row r="234" spans="3:3" s="354" customFormat="1">
      <c r="C234" s="368"/>
    </row>
    <row r="235" spans="3:3" s="354" customFormat="1">
      <c r="C235" s="368"/>
    </row>
    <row r="236" spans="3:3" s="354" customFormat="1">
      <c r="C236" s="368"/>
    </row>
    <row r="237" spans="3:3" s="354" customFormat="1">
      <c r="C237" s="368"/>
    </row>
    <row r="238" spans="3:3" s="354" customFormat="1">
      <c r="C238" s="368"/>
    </row>
    <row r="239" spans="3:3" s="354" customFormat="1">
      <c r="C239" s="368"/>
    </row>
    <row r="240" spans="3:3" s="354" customFormat="1">
      <c r="C240" s="368"/>
    </row>
    <row r="241" spans="3:3" s="354" customFormat="1">
      <c r="C241" s="368"/>
    </row>
    <row r="242" spans="3:3" s="354" customFormat="1">
      <c r="C242" s="368"/>
    </row>
    <row r="243" spans="3:3" s="354" customFormat="1">
      <c r="C243" s="368"/>
    </row>
    <row r="244" spans="3:3" s="354" customFormat="1">
      <c r="C244" s="368"/>
    </row>
    <row r="245" spans="3:3" s="354" customFormat="1">
      <c r="C245" s="368"/>
    </row>
    <row r="246" spans="3:3" s="354" customFormat="1">
      <c r="C246" s="368"/>
    </row>
    <row r="247" spans="3:3" s="354" customFormat="1">
      <c r="C247" s="368"/>
    </row>
    <row r="248" spans="3:3" s="354" customFormat="1">
      <c r="C248" s="368"/>
    </row>
    <row r="249" spans="3:3" s="354" customFormat="1">
      <c r="C249" s="368"/>
    </row>
    <row r="250" spans="3:3" s="354" customFormat="1">
      <c r="C250" s="368"/>
    </row>
    <row r="251" spans="3:3" s="354" customFormat="1"/>
    <row r="252" spans="3:3" s="354" customFormat="1"/>
    <row r="253" spans="3:3" s="354" customFormat="1"/>
    <row r="254" spans="3:3" s="354" customFormat="1">
      <c r="C254" s="374"/>
    </row>
    <row r="255" spans="3:3" s="354" customFormat="1">
      <c r="C255" s="375"/>
    </row>
    <row r="256" spans="3:3" s="354" customFormat="1">
      <c r="C256" s="375"/>
    </row>
    <row r="257" spans="2:3" s="354" customFormat="1">
      <c r="C257" s="375"/>
    </row>
    <row r="258" spans="2:3" s="354" customFormat="1">
      <c r="C258" s="375"/>
    </row>
    <row r="259" spans="2:3" s="354" customFormat="1">
      <c r="C259" s="376"/>
    </row>
    <row r="260" spans="2:3" s="354" customFormat="1">
      <c r="C260" s="368"/>
    </row>
    <row r="261" spans="2:3" s="354" customFormat="1">
      <c r="C261" s="368"/>
    </row>
    <row r="262" spans="2:3" s="354" customFormat="1">
      <c r="C262" s="368"/>
    </row>
    <row r="263" spans="2:3" s="354" customFormat="1">
      <c r="C263" s="368"/>
    </row>
    <row r="264" spans="2:3" s="354" customFormat="1">
      <c r="C264" s="368"/>
    </row>
    <row r="265" spans="2:3" s="354" customFormat="1">
      <c r="C265" s="368"/>
    </row>
    <row r="266" spans="2:3" s="354" customFormat="1">
      <c r="C266" s="368"/>
    </row>
    <row r="267" spans="2:3" s="354" customFormat="1">
      <c r="C267" s="368"/>
    </row>
    <row r="268" spans="2:3" s="354" customFormat="1">
      <c r="C268" s="368"/>
    </row>
    <row r="269" spans="2:3" s="354" customFormat="1">
      <c r="C269" s="368"/>
    </row>
    <row r="270" spans="2:3">
      <c r="B270" s="354"/>
      <c r="C270" s="368"/>
    </row>
    <row r="271" spans="2:3">
      <c r="C271" s="368"/>
    </row>
    <row r="272" spans="2:3">
      <c r="C272" s="368"/>
    </row>
    <row r="273" spans="3:3">
      <c r="C273" s="368"/>
    </row>
    <row r="274" spans="3:3">
      <c r="C274" s="374"/>
    </row>
    <row r="275" spans="3:3">
      <c r="C275" s="375"/>
    </row>
    <row r="276" spans="3:3">
      <c r="C276" s="375"/>
    </row>
    <row r="277" spans="3:3">
      <c r="C277" s="375"/>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F64"/>
  <sheetViews>
    <sheetView workbookViewId="0">
      <selection activeCell="C27" sqref="C27"/>
    </sheetView>
  </sheetViews>
  <sheetFormatPr defaultColWidth="9.375" defaultRowHeight="19.8"/>
  <cols>
    <col min="1" max="1" width="35.5" style="287" bestFit="1" customWidth="1"/>
    <col min="2" max="2" width="48.875" style="287" bestFit="1" customWidth="1"/>
    <col min="3" max="3" width="52.5" style="287" bestFit="1" customWidth="1"/>
    <col min="4" max="4" width="50.5" style="287" customWidth="1"/>
    <col min="5" max="5" width="14.625" style="287" bestFit="1" customWidth="1"/>
    <col min="6" max="6" width="55.5" style="287" bestFit="1" customWidth="1"/>
    <col min="7" max="16384" width="9.375" style="287"/>
  </cols>
  <sheetData>
    <row r="1" spans="1:6" ht="29.25" customHeight="1">
      <c r="E1" s="287" t="s">
        <v>569</v>
      </c>
      <c r="F1" s="287" t="s">
        <v>568</v>
      </c>
    </row>
    <row r="2" spans="1:6" ht="24.6">
      <c r="A2" s="302" t="s">
        <v>5</v>
      </c>
      <c r="B2" s="301" t="s">
        <v>6</v>
      </c>
      <c r="C2" s="300" t="s">
        <v>566</v>
      </c>
      <c r="D2" s="299" t="s">
        <v>567</v>
      </c>
      <c r="E2" s="298">
        <v>4101010010</v>
      </c>
      <c r="F2" s="287" t="s">
        <v>7</v>
      </c>
    </row>
    <row r="3" spans="1:6" ht="24.6">
      <c r="A3" s="302" t="s">
        <v>5</v>
      </c>
      <c r="B3" s="301" t="s">
        <v>6</v>
      </c>
      <c r="C3" s="300" t="s">
        <v>566</v>
      </c>
      <c r="D3" s="299" t="s">
        <v>565</v>
      </c>
      <c r="E3" s="298">
        <v>4101010020</v>
      </c>
      <c r="F3" s="287" t="s">
        <v>564</v>
      </c>
    </row>
    <row r="4" spans="1:6" ht="24.6">
      <c r="A4" s="302" t="s">
        <v>5</v>
      </c>
      <c r="B4" s="301" t="s">
        <v>6</v>
      </c>
      <c r="C4" s="300" t="s">
        <v>557</v>
      </c>
      <c r="D4" s="299" t="s">
        <v>563</v>
      </c>
      <c r="E4" s="298">
        <v>4101030010</v>
      </c>
      <c r="F4" s="287" t="s">
        <v>562</v>
      </c>
    </row>
    <row r="5" spans="1:6" ht="24.6">
      <c r="A5" s="302" t="s">
        <v>5</v>
      </c>
      <c r="B5" s="301" t="s">
        <v>6</v>
      </c>
      <c r="C5" s="300" t="s">
        <v>557</v>
      </c>
      <c r="D5" s="299" t="s">
        <v>561</v>
      </c>
      <c r="E5" s="298">
        <v>4101030020</v>
      </c>
      <c r="F5" s="287" t="s">
        <v>560</v>
      </c>
    </row>
    <row r="6" spans="1:6" ht="24.6">
      <c r="A6" s="302" t="s">
        <v>5</v>
      </c>
      <c r="B6" s="301" t="s">
        <v>6</v>
      </c>
      <c r="C6" s="300" t="s">
        <v>557</v>
      </c>
      <c r="D6" s="299" t="s">
        <v>559</v>
      </c>
      <c r="E6" s="298">
        <v>4101030030</v>
      </c>
      <c r="F6" s="287" t="s">
        <v>558</v>
      </c>
    </row>
    <row r="7" spans="1:6" ht="24.6">
      <c r="A7" s="302" t="s">
        <v>5</v>
      </c>
      <c r="B7" s="301" t="s">
        <v>6</v>
      </c>
      <c r="C7" s="300" t="s">
        <v>557</v>
      </c>
      <c r="D7" s="299" t="s">
        <v>556</v>
      </c>
      <c r="E7" s="298">
        <v>4101030040</v>
      </c>
      <c r="F7" s="287" t="s">
        <v>555</v>
      </c>
    </row>
    <row r="8" spans="1:6" ht="24.6">
      <c r="A8" s="302" t="s">
        <v>5</v>
      </c>
      <c r="B8" s="301" t="s">
        <v>6</v>
      </c>
      <c r="C8" s="300" t="s">
        <v>552</v>
      </c>
      <c r="D8" s="299" t="s">
        <v>554</v>
      </c>
      <c r="E8" s="298">
        <v>4101020010</v>
      </c>
      <c r="F8" s="287" t="s">
        <v>553</v>
      </c>
    </row>
    <row r="9" spans="1:6" ht="24.6">
      <c r="A9" s="302" t="s">
        <v>5</v>
      </c>
      <c r="B9" s="301" t="s">
        <v>6</v>
      </c>
      <c r="C9" s="300" t="s">
        <v>552</v>
      </c>
      <c r="D9" s="299" t="s">
        <v>551</v>
      </c>
      <c r="E9" s="298">
        <v>4101029990</v>
      </c>
      <c r="F9" s="287" t="s">
        <v>550</v>
      </c>
    </row>
    <row r="10" spans="1:6" ht="24.6">
      <c r="A10" s="302" t="s">
        <v>5</v>
      </c>
      <c r="B10" s="301" t="s">
        <v>10</v>
      </c>
      <c r="C10" s="300" t="s">
        <v>517</v>
      </c>
      <c r="D10" s="299" t="s">
        <v>549</v>
      </c>
      <c r="E10" s="298">
        <v>4102010010</v>
      </c>
      <c r="F10" s="287" t="s">
        <v>548</v>
      </c>
    </row>
    <row r="11" spans="1:6" ht="24.6">
      <c r="A11" s="302" t="s">
        <v>5</v>
      </c>
      <c r="B11" s="301" t="s">
        <v>10</v>
      </c>
      <c r="C11" s="300" t="s">
        <v>517</v>
      </c>
      <c r="D11" s="299" t="s">
        <v>547</v>
      </c>
      <c r="E11" s="298">
        <v>4102010020</v>
      </c>
      <c r="F11" s="287" t="s">
        <v>546</v>
      </c>
    </row>
    <row r="12" spans="1:6" ht="24.6">
      <c r="A12" s="302" t="s">
        <v>5</v>
      </c>
      <c r="B12" s="301" t="s">
        <v>10</v>
      </c>
      <c r="C12" s="300" t="s">
        <v>517</v>
      </c>
      <c r="D12" s="299" t="s">
        <v>545</v>
      </c>
      <c r="E12" s="298">
        <v>4102010030</v>
      </c>
      <c r="F12" s="287" t="s">
        <v>544</v>
      </c>
    </row>
    <row r="13" spans="1:6" ht="24.6">
      <c r="A13" s="302" t="s">
        <v>5</v>
      </c>
      <c r="B13" s="301" t="s">
        <v>10</v>
      </c>
      <c r="C13" s="300" t="s">
        <v>517</v>
      </c>
      <c r="D13" s="299" t="s">
        <v>543</v>
      </c>
      <c r="E13" s="298">
        <v>4102010040</v>
      </c>
      <c r="F13" s="287" t="s">
        <v>542</v>
      </c>
    </row>
    <row r="14" spans="1:6" ht="24.6">
      <c r="A14" s="302" t="s">
        <v>5</v>
      </c>
      <c r="B14" s="301" t="s">
        <v>10</v>
      </c>
      <c r="C14" s="300" t="s">
        <v>517</v>
      </c>
      <c r="D14" s="299" t="s">
        <v>541</v>
      </c>
      <c r="E14" s="298">
        <v>4102010050</v>
      </c>
      <c r="F14" s="287" t="s">
        <v>540</v>
      </c>
    </row>
    <row r="15" spans="1:6" ht="24.6">
      <c r="A15" s="302" t="s">
        <v>5</v>
      </c>
      <c r="B15" s="301" t="s">
        <v>10</v>
      </c>
      <c r="C15" s="300" t="s">
        <v>517</v>
      </c>
      <c r="D15" s="299" t="s">
        <v>539</v>
      </c>
      <c r="E15" s="298">
        <v>4102010060</v>
      </c>
      <c r="F15" s="287" t="s">
        <v>538</v>
      </c>
    </row>
    <row r="16" spans="1:6" ht="24.6">
      <c r="A16" s="302" t="s">
        <v>5</v>
      </c>
      <c r="B16" s="301" t="s">
        <v>10</v>
      </c>
      <c r="C16" s="300" t="s">
        <v>517</v>
      </c>
      <c r="D16" s="299" t="s">
        <v>537</v>
      </c>
      <c r="E16" s="298">
        <v>4102010070</v>
      </c>
      <c r="F16" s="287" t="s">
        <v>536</v>
      </c>
    </row>
    <row r="17" spans="1:6" ht="24.6">
      <c r="A17" s="302" t="s">
        <v>5</v>
      </c>
      <c r="B17" s="301" t="s">
        <v>10</v>
      </c>
      <c r="C17" s="300" t="s">
        <v>517</v>
      </c>
      <c r="D17" s="299" t="s">
        <v>535</v>
      </c>
      <c r="E17" s="298">
        <v>4102010080</v>
      </c>
      <c r="F17" s="287" t="s">
        <v>534</v>
      </c>
    </row>
    <row r="18" spans="1:6" ht="24.6">
      <c r="A18" s="302" t="s">
        <v>5</v>
      </c>
      <c r="B18" s="301" t="s">
        <v>10</v>
      </c>
      <c r="C18" s="300" t="s">
        <v>517</v>
      </c>
      <c r="D18" s="299" t="s">
        <v>533</v>
      </c>
      <c r="E18" s="298">
        <v>4102010090</v>
      </c>
      <c r="F18" s="287" t="s">
        <v>532</v>
      </c>
    </row>
    <row r="19" spans="1:6" ht="24.6">
      <c r="A19" s="302" t="s">
        <v>5</v>
      </c>
      <c r="B19" s="301" t="s">
        <v>10</v>
      </c>
      <c r="C19" s="300" t="s">
        <v>517</v>
      </c>
      <c r="D19" s="299" t="s">
        <v>531</v>
      </c>
      <c r="E19" s="298">
        <v>4102010100</v>
      </c>
      <c r="F19" s="287" t="s">
        <v>530</v>
      </c>
    </row>
    <row r="20" spans="1:6" ht="24.6">
      <c r="A20" s="302" t="s">
        <v>5</v>
      </c>
      <c r="B20" s="301" t="s">
        <v>10</v>
      </c>
      <c r="C20" s="300" t="s">
        <v>517</v>
      </c>
      <c r="D20" s="299" t="s">
        <v>529</v>
      </c>
      <c r="E20" s="298">
        <v>4102010110</v>
      </c>
      <c r="F20" s="287" t="s">
        <v>528</v>
      </c>
    </row>
    <row r="21" spans="1:6" ht="24.6">
      <c r="A21" s="302" t="s">
        <v>5</v>
      </c>
      <c r="B21" s="301" t="s">
        <v>10</v>
      </c>
      <c r="C21" s="300" t="s">
        <v>517</v>
      </c>
      <c r="D21" s="299" t="s">
        <v>527</v>
      </c>
      <c r="E21" s="298">
        <v>4102010120</v>
      </c>
      <c r="F21" s="287" t="s">
        <v>526</v>
      </c>
    </row>
    <row r="22" spans="1:6" ht="24.6">
      <c r="A22" s="302" t="s">
        <v>5</v>
      </c>
      <c r="B22" s="301" t="s">
        <v>10</v>
      </c>
      <c r="C22" s="300" t="s">
        <v>517</v>
      </c>
      <c r="D22" s="299" t="s">
        <v>525</v>
      </c>
      <c r="E22" s="298">
        <v>4102010130</v>
      </c>
      <c r="F22" s="287" t="s">
        <v>524</v>
      </c>
    </row>
    <row r="23" spans="1:6" ht="24.6">
      <c r="A23" s="302" t="s">
        <v>5</v>
      </c>
      <c r="B23" s="301" t="s">
        <v>10</v>
      </c>
      <c r="C23" s="300" t="s">
        <v>517</v>
      </c>
      <c r="D23" s="299" t="s">
        <v>523</v>
      </c>
      <c r="E23" s="298">
        <v>4102010140</v>
      </c>
      <c r="F23" s="287" t="s">
        <v>522</v>
      </c>
    </row>
    <row r="24" spans="1:6" ht="24.6">
      <c r="A24" s="302" t="s">
        <v>5</v>
      </c>
      <c r="B24" s="301" t="s">
        <v>10</v>
      </c>
      <c r="C24" s="300" t="s">
        <v>517</v>
      </c>
      <c r="D24" s="299" t="s">
        <v>521</v>
      </c>
      <c r="E24" s="298">
        <v>4102010150</v>
      </c>
      <c r="F24" s="287" t="s">
        <v>520</v>
      </c>
    </row>
    <row r="25" spans="1:6" ht="24.6">
      <c r="A25" s="302" t="s">
        <v>5</v>
      </c>
      <c r="B25" s="301" t="s">
        <v>10</v>
      </c>
      <c r="C25" s="300" t="s">
        <v>517</v>
      </c>
      <c r="D25" s="299" t="s">
        <v>519</v>
      </c>
      <c r="E25" s="298">
        <v>4102010160</v>
      </c>
      <c r="F25" s="287" t="s">
        <v>518</v>
      </c>
    </row>
    <row r="26" spans="1:6" ht="24.6">
      <c r="A26" s="302" t="s">
        <v>5</v>
      </c>
      <c r="B26" s="301" t="s">
        <v>10</v>
      </c>
      <c r="C26" s="300" t="s">
        <v>517</v>
      </c>
      <c r="D26" s="299" t="s">
        <v>516</v>
      </c>
      <c r="E26" s="298">
        <v>4102019990</v>
      </c>
      <c r="F26" s="287" t="s">
        <v>515</v>
      </c>
    </row>
    <row r="27" spans="1:6" ht="24.6">
      <c r="A27" s="302" t="s">
        <v>5</v>
      </c>
      <c r="B27" s="301" t="s">
        <v>10</v>
      </c>
      <c r="C27" s="300" t="s">
        <v>512</v>
      </c>
      <c r="D27" s="299" t="s">
        <v>514</v>
      </c>
      <c r="E27" s="298">
        <v>4102020010</v>
      </c>
      <c r="F27" s="287" t="s">
        <v>513</v>
      </c>
    </row>
    <row r="28" spans="1:6" ht="24.6">
      <c r="A28" s="302" t="s">
        <v>5</v>
      </c>
      <c r="B28" s="301" t="s">
        <v>10</v>
      </c>
      <c r="C28" s="300" t="s">
        <v>512</v>
      </c>
      <c r="D28" s="299" t="s">
        <v>511</v>
      </c>
      <c r="E28" s="298">
        <v>4102020020</v>
      </c>
      <c r="F28" s="287" t="s">
        <v>510</v>
      </c>
    </row>
    <row r="29" spans="1:6" ht="24.6">
      <c r="A29" s="302" t="s">
        <v>5</v>
      </c>
      <c r="B29" s="301" t="s">
        <v>13</v>
      </c>
      <c r="C29" s="300" t="s">
        <v>499</v>
      </c>
      <c r="D29" s="299" t="s">
        <v>509</v>
      </c>
      <c r="E29" s="298">
        <v>4103010010</v>
      </c>
      <c r="F29" s="287" t="s">
        <v>508</v>
      </c>
    </row>
    <row r="30" spans="1:6" ht="24.6">
      <c r="A30" s="302" t="s">
        <v>5</v>
      </c>
      <c r="B30" s="301" t="s">
        <v>13</v>
      </c>
      <c r="C30" s="300" t="s">
        <v>499</v>
      </c>
      <c r="D30" s="299" t="s">
        <v>507</v>
      </c>
      <c r="E30" s="298">
        <v>4103010020</v>
      </c>
      <c r="F30" s="287" t="s">
        <v>506</v>
      </c>
    </row>
    <row r="31" spans="1:6" ht="24.6">
      <c r="A31" s="302" t="s">
        <v>5</v>
      </c>
      <c r="B31" s="301" t="s">
        <v>13</v>
      </c>
      <c r="C31" s="300" t="s">
        <v>499</v>
      </c>
      <c r="D31" s="299" t="s">
        <v>505</v>
      </c>
      <c r="E31" s="298">
        <v>4103010030</v>
      </c>
      <c r="F31" s="287" t="s">
        <v>504</v>
      </c>
    </row>
    <row r="32" spans="1:6" ht="24.6">
      <c r="A32" s="302" t="s">
        <v>5</v>
      </c>
      <c r="B32" s="301" t="s">
        <v>13</v>
      </c>
      <c r="C32" s="300" t="s">
        <v>499</v>
      </c>
      <c r="D32" s="299" t="s">
        <v>503</v>
      </c>
      <c r="E32" s="298">
        <v>4103010040</v>
      </c>
      <c r="F32" s="287" t="s">
        <v>502</v>
      </c>
    </row>
    <row r="33" spans="1:6" ht="24.6">
      <c r="A33" s="302" t="s">
        <v>5</v>
      </c>
      <c r="B33" s="301" t="s">
        <v>13</v>
      </c>
      <c r="C33" s="300" t="s">
        <v>499</v>
      </c>
      <c r="D33" s="299" t="s">
        <v>501</v>
      </c>
      <c r="E33" s="298">
        <v>4103010050</v>
      </c>
      <c r="F33" s="287" t="s">
        <v>500</v>
      </c>
    </row>
    <row r="34" spans="1:6" ht="24.6">
      <c r="A34" s="302" t="s">
        <v>5</v>
      </c>
      <c r="B34" s="301" t="s">
        <v>13</v>
      </c>
      <c r="C34" s="300" t="s">
        <v>499</v>
      </c>
      <c r="D34" s="299" t="s">
        <v>498</v>
      </c>
      <c r="E34" s="298">
        <v>4103019990</v>
      </c>
      <c r="F34" s="287" t="s">
        <v>497</v>
      </c>
    </row>
    <row r="35" spans="1:6" ht="24.6">
      <c r="A35" s="302" t="s">
        <v>5</v>
      </c>
      <c r="B35" s="301" t="s">
        <v>14</v>
      </c>
      <c r="C35" s="300" t="s">
        <v>488</v>
      </c>
      <c r="D35" s="299" t="s">
        <v>496</v>
      </c>
      <c r="E35" s="298">
        <v>4105010010</v>
      </c>
      <c r="F35" s="287" t="s">
        <v>495</v>
      </c>
    </row>
    <row r="36" spans="1:6" ht="24.6">
      <c r="A36" s="302" t="s">
        <v>5</v>
      </c>
      <c r="B36" s="301" t="s">
        <v>14</v>
      </c>
      <c r="C36" s="300" t="s">
        <v>488</v>
      </c>
      <c r="D36" s="299" t="s">
        <v>494</v>
      </c>
      <c r="E36" s="298">
        <v>4105010020</v>
      </c>
      <c r="F36" s="287" t="s">
        <v>493</v>
      </c>
    </row>
    <row r="37" spans="1:6" ht="24.6">
      <c r="A37" s="302" t="s">
        <v>5</v>
      </c>
      <c r="B37" s="301" t="s">
        <v>14</v>
      </c>
      <c r="C37" s="300" t="s">
        <v>488</v>
      </c>
      <c r="D37" s="299" t="s">
        <v>492</v>
      </c>
      <c r="E37" s="298">
        <v>4105010030</v>
      </c>
      <c r="F37" s="287" t="s">
        <v>491</v>
      </c>
    </row>
    <row r="38" spans="1:6" ht="24.6">
      <c r="A38" s="302" t="s">
        <v>5</v>
      </c>
      <c r="B38" s="301" t="s">
        <v>14</v>
      </c>
      <c r="C38" s="300" t="s">
        <v>488</v>
      </c>
      <c r="D38" s="299" t="s">
        <v>490</v>
      </c>
      <c r="E38" s="298">
        <v>4105010050</v>
      </c>
      <c r="F38" s="287" t="s">
        <v>489</v>
      </c>
    </row>
    <row r="39" spans="1:6" ht="24.6">
      <c r="A39" s="302" t="s">
        <v>5</v>
      </c>
      <c r="B39" s="301" t="s">
        <v>14</v>
      </c>
      <c r="C39" s="300" t="s">
        <v>488</v>
      </c>
      <c r="D39" s="299" t="s">
        <v>487</v>
      </c>
      <c r="E39" s="298">
        <v>4105019990</v>
      </c>
      <c r="F39" s="287" t="s">
        <v>486</v>
      </c>
    </row>
    <row r="40" spans="1:6" ht="24.6">
      <c r="A40" s="302" t="s">
        <v>5</v>
      </c>
      <c r="B40" s="301" t="s">
        <v>15</v>
      </c>
      <c r="C40" s="300" t="s">
        <v>477</v>
      </c>
      <c r="D40" s="299" t="s">
        <v>485</v>
      </c>
      <c r="E40" s="298">
        <v>4106010010</v>
      </c>
      <c r="F40" s="287" t="s">
        <v>484</v>
      </c>
    </row>
    <row r="41" spans="1:6" ht="24.6">
      <c r="A41" s="302" t="s">
        <v>5</v>
      </c>
      <c r="B41" s="301" t="s">
        <v>15</v>
      </c>
      <c r="C41" s="300" t="s">
        <v>477</v>
      </c>
      <c r="D41" s="299" t="s">
        <v>483</v>
      </c>
      <c r="E41" s="298">
        <v>4106010020</v>
      </c>
      <c r="F41" s="287" t="s">
        <v>482</v>
      </c>
    </row>
    <row r="42" spans="1:6" ht="24.6">
      <c r="A42" s="302" t="s">
        <v>5</v>
      </c>
      <c r="B42" s="301" t="s">
        <v>15</v>
      </c>
      <c r="C42" s="300" t="s">
        <v>477</v>
      </c>
      <c r="D42" s="299" t="s">
        <v>481</v>
      </c>
      <c r="E42" s="298">
        <v>4106010030</v>
      </c>
      <c r="F42" s="287" t="s">
        <v>480</v>
      </c>
    </row>
    <row r="43" spans="1:6" ht="24.6">
      <c r="A43" s="302" t="s">
        <v>5</v>
      </c>
      <c r="B43" s="301" t="s">
        <v>15</v>
      </c>
      <c r="C43" s="300" t="s">
        <v>477</v>
      </c>
      <c r="D43" s="299" t="s">
        <v>479</v>
      </c>
      <c r="E43" s="298">
        <v>4106010040</v>
      </c>
      <c r="F43" s="287" t="s">
        <v>478</v>
      </c>
    </row>
    <row r="44" spans="1:6" ht="24.6">
      <c r="A44" s="302" t="s">
        <v>5</v>
      </c>
      <c r="B44" s="301" t="s">
        <v>15</v>
      </c>
      <c r="C44" s="300" t="s">
        <v>477</v>
      </c>
      <c r="D44" s="299" t="s">
        <v>476</v>
      </c>
      <c r="E44" s="298">
        <v>4106019990</v>
      </c>
      <c r="F44" s="287" t="s">
        <v>475</v>
      </c>
    </row>
    <row r="45" spans="1:6" ht="24.6">
      <c r="A45" s="302" t="s">
        <v>5</v>
      </c>
      <c r="B45" s="301" t="s">
        <v>16</v>
      </c>
      <c r="C45" s="300" t="s">
        <v>472</v>
      </c>
      <c r="D45" s="299" t="s">
        <v>474</v>
      </c>
      <c r="E45" s="298">
        <v>4104010010</v>
      </c>
      <c r="F45" s="287" t="s">
        <v>473</v>
      </c>
    </row>
    <row r="46" spans="1:6" ht="24.6">
      <c r="A46" s="302" t="s">
        <v>5</v>
      </c>
      <c r="B46" s="301" t="s">
        <v>16</v>
      </c>
      <c r="C46" s="300" t="s">
        <v>472</v>
      </c>
      <c r="D46" s="299" t="s">
        <v>471</v>
      </c>
      <c r="E46" s="298">
        <v>4104010020</v>
      </c>
      <c r="F46" s="287" t="s">
        <v>470</v>
      </c>
    </row>
    <row r="47" spans="1:6" ht="24.6">
      <c r="A47" s="302" t="s">
        <v>5</v>
      </c>
      <c r="B47" s="301" t="s">
        <v>17</v>
      </c>
      <c r="C47" s="300" t="s">
        <v>461</v>
      </c>
      <c r="D47" s="299" t="s">
        <v>469</v>
      </c>
      <c r="E47" s="298">
        <v>4199010010</v>
      </c>
      <c r="F47" s="287" t="s">
        <v>468</v>
      </c>
    </row>
    <row r="48" spans="1:6" ht="24.6">
      <c r="A48" s="302" t="s">
        <v>5</v>
      </c>
      <c r="B48" s="301" t="s">
        <v>17</v>
      </c>
      <c r="C48" s="300" t="s">
        <v>461</v>
      </c>
      <c r="D48" s="299" t="s">
        <v>467</v>
      </c>
      <c r="E48" s="298">
        <v>4199010020</v>
      </c>
      <c r="F48" s="287" t="s">
        <v>466</v>
      </c>
    </row>
    <row r="49" spans="1:6" ht="24.6">
      <c r="A49" s="302" t="s">
        <v>5</v>
      </c>
      <c r="B49" s="301" t="s">
        <v>17</v>
      </c>
      <c r="C49" s="300" t="s">
        <v>461</v>
      </c>
      <c r="D49" s="299" t="s">
        <v>465</v>
      </c>
      <c r="E49" s="298">
        <v>4199010030</v>
      </c>
      <c r="F49" s="287" t="s">
        <v>464</v>
      </c>
    </row>
    <row r="50" spans="1:6" ht="24.6">
      <c r="A50" s="302" t="s">
        <v>5</v>
      </c>
      <c r="B50" s="301" t="s">
        <v>17</v>
      </c>
      <c r="C50" s="300" t="s">
        <v>461</v>
      </c>
      <c r="D50" s="299" t="s">
        <v>463</v>
      </c>
      <c r="E50" s="298">
        <v>4199010040</v>
      </c>
      <c r="F50" s="287" t="s">
        <v>462</v>
      </c>
    </row>
    <row r="51" spans="1:6" ht="24.6">
      <c r="A51" s="302" t="s">
        <v>5</v>
      </c>
      <c r="B51" s="301" t="s">
        <v>17</v>
      </c>
      <c r="C51" s="300" t="s">
        <v>461</v>
      </c>
      <c r="D51" s="299" t="s">
        <v>460</v>
      </c>
      <c r="E51" s="298">
        <v>4199019990</v>
      </c>
      <c r="F51" s="287" t="s">
        <v>459</v>
      </c>
    </row>
    <row r="52" spans="1:6" ht="24.6">
      <c r="A52" s="302" t="s">
        <v>5</v>
      </c>
      <c r="B52" s="301" t="s">
        <v>17</v>
      </c>
      <c r="C52" s="300" t="s">
        <v>448</v>
      </c>
      <c r="D52" s="299" t="s">
        <v>458</v>
      </c>
      <c r="E52" s="298">
        <v>4199990010</v>
      </c>
      <c r="F52" s="287" t="s">
        <v>457</v>
      </c>
    </row>
    <row r="53" spans="1:6" ht="24.6">
      <c r="A53" s="302" t="s">
        <v>5</v>
      </c>
      <c r="B53" s="301" t="s">
        <v>17</v>
      </c>
      <c r="C53" s="300" t="s">
        <v>448</v>
      </c>
      <c r="D53" s="299" t="s">
        <v>456</v>
      </c>
      <c r="E53" s="298">
        <v>4199990050</v>
      </c>
      <c r="F53" s="287" t="s">
        <v>455</v>
      </c>
    </row>
    <row r="54" spans="1:6" ht="24.6">
      <c r="A54" s="302" t="s">
        <v>5</v>
      </c>
      <c r="B54" s="301" t="s">
        <v>17</v>
      </c>
      <c r="C54" s="300" t="s">
        <v>448</v>
      </c>
      <c r="D54" s="299" t="s">
        <v>454</v>
      </c>
      <c r="E54" s="298">
        <v>4199990070</v>
      </c>
      <c r="F54" s="287" t="s">
        <v>453</v>
      </c>
    </row>
    <row r="55" spans="1:6" ht="24.6">
      <c r="A55" s="302" t="s">
        <v>5</v>
      </c>
      <c r="B55" s="301" t="s">
        <v>17</v>
      </c>
      <c r="C55" s="300" t="s">
        <v>448</v>
      </c>
      <c r="D55" s="299" t="s">
        <v>452</v>
      </c>
      <c r="E55" s="298">
        <v>4199990080</v>
      </c>
      <c r="F55" s="287" t="s">
        <v>451</v>
      </c>
    </row>
    <row r="56" spans="1:6" ht="24.6">
      <c r="A56" s="302" t="s">
        <v>5</v>
      </c>
      <c r="B56" s="301" t="s">
        <v>17</v>
      </c>
      <c r="C56" s="300" t="s">
        <v>448</v>
      </c>
      <c r="D56" s="299" t="s">
        <v>450</v>
      </c>
      <c r="E56" s="298">
        <v>4199990130</v>
      </c>
      <c r="F56" s="287" t="s">
        <v>449</v>
      </c>
    </row>
    <row r="57" spans="1:6" ht="24.6">
      <c r="A57" s="302" t="s">
        <v>5</v>
      </c>
      <c r="B57" s="301" t="s">
        <v>17</v>
      </c>
      <c r="C57" s="300" t="s">
        <v>448</v>
      </c>
      <c r="D57" s="299" t="s">
        <v>447</v>
      </c>
      <c r="E57" s="298">
        <v>4199999990</v>
      </c>
      <c r="F57" s="287" t="s">
        <v>446</v>
      </c>
    </row>
    <row r="58" spans="1:6" ht="24.6">
      <c r="A58" s="302" t="s">
        <v>21</v>
      </c>
      <c r="B58" s="301" t="s">
        <v>22</v>
      </c>
      <c r="C58" s="300" t="s">
        <v>435</v>
      </c>
      <c r="D58" s="299" t="s">
        <v>445</v>
      </c>
      <c r="E58" s="298">
        <v>4301010010</v>
      </c>
      <c r="F58" s="287" t="s">
        <v>444</v>
      </c>
    </row>
    <row r="59" spans="1:6" ht="24.6">
      <c r="A59" s="302" t="s">
        <v>21</v>
      </c>
      <c r="B59" s="301" t="s">
        <v>22</v>
      </c>
      <c r="C59" s="300" t="s">
        <v>435</v>
      </c>
      <c r="D59" s="299" t="s">
        <v>443</v>
      </c>
      <c r="E59" s="298">
        <v>4301010020</v>
      </c>
      <c r="F59" s="287" t="s">
        <v>442</v>
      </c>
    </row>
    <row r="60" spans="1:6" ht="24.6">
      <c r="A60" s="302" t="s">
        <v>21</v>
      </c>
      <c r="B60" s="301" t="s">
        <v>22</v>
      </c>
      <c r="C60" s="300" t="s">
        <v>435</v>
      </c>
      <c r="D60" s="299" t="s">
        <v>441</v>
      </c>
      <c r="E60" s="298">
        <v>4301010030</v>
      </c>
      <c r="F60" s="287" t="s">
        <v>440</v>
      </c>
    </row>
    <row r="61" spans="1:6" ht="24.6">
      <c r="A61" s="302" t="s">
        <v>21</v>
      </c>
      <c r="B61" s="301" t="s">
        <v>22</v>
      </c>
      <c r="C61" s="300" t="s">
        <v>435</v>
      </c>
      <c r="D61" s="299" t="s">
        <v>439</v>
      </c>
      <c r="E61" s="298">
        <v>4301010040</v>
      </c>
      <c r="F61" s="287" t="s">
        <v>438</v>
      </c>
    </row>
    <row r="62" spans="1:6" ht="24.6">
      <c r="A62" s="302" t="s">
        <v>21</v>
      </c>
      <c r="B62" s="301" t="s">
        <v>22</v>
      </c>
      <c r="C62" s="300" t="s">
        <v>435</v>
      </c>
      <c r="D62" s="299" t="s">
        <v>437</v>
      </c>
      <c r="E62" s="298">
        <v>4301010050</v>
      </c>
      <c r="F62" s="287" t="s">
        <v>436</v>
      </c>
    </row>
    <row r="63" spans="1:6" ht="24.6">
      <c r="A63" s="302" t="s">
        <v>21</v>
      </c>
      <c r="B63" s="301" t="s">
        <v>22</v>
      </c>
      <c r="C63" s="300" t="s">
        <v>435</v>
      </c>
      <c r="D63" s="299" t="s">
        <v>434</v>
      </c>
      <c r="E63" s="298">
        <v>4301010070</v>
      </c>
      <c r="F63" s="287" t="s">
        <v>433</v>
      </c>
    </row>
    <row r="64" spans="1:6" ht="24.6">
      <c r="A64" s="302" t="s">
        <v>23</v>
      </c>
      <c r="B64" s="301" t="s">
        <v>432</v>
      </c>
      <c r="C64" s="300" t="s">
        <v>431</v>
      </c>
      <c r="D64" s="299" t="s">
        <v>430</v>
      </c>
      <c r="E64" s="298">
        <v>4902010070</v>
      </c>
      <c r="F64" s="287" t="s">
        <v>429</v>
      </c>
    </row>
  </sheetData>
  <autoFilter ref="A1:F64" xr:uid="{00000000-0009-0000-0000-00000B00000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sheetPr>
  <dimension ref="A1:AA39"/>
  <sheetViews>
    <sheetView topLeftCell="A2" workbookViewId="0">
      <selection activeCell="C27" sqref="C27"/>
    </sheetView>
  </sheetViews>
  <sheetFormatPr defaultRowHeight="19.8"/>
  <cols>
    <col min="1" max="2" width="37.5" bestFit="1" customWidth="1"/>
    <col min="3" max="3" width="21.625" bestFit="1" customWidth="1"/>
    <col min="4" max="4" width="35" bestFit="1" customWidth="1"/>
    <col min="5" max="5" width="28.875" bestFit="1" customWidth="1"/>
    <col min="6" max="6" width="27.125" bestFit="1" customWidth="1"/>
    <col min="7" max="7" width="24.875" bestFit="1" customWidth="1"/>
    <col min="8" max="8" width="31.125" bestFit="1" customWidth="1"/>
    <col min="9" max="9" width="26.875" bestFit="1" customWidth="1"/>
    <col min="10" max="10" width="37.5" bestFit="1" customWidth="1"/>
    <col min="11" max="11" width="23.5" bestFit="1" customWidth="1"/>
    <col min="12" max="12" width="20.875" bestFit="1" customWidth="1"/>
    <col min="13" max="13" width="35" bestFit="1" customWidth="1"/>
    <col min="14" max="23" width="11.125" bestFit="1" customWidth="1"/>
    <col min="24" max="24" width="11" style="309" bestFit="1" customWidth="1"/>
    <col min="25" max="27" width="11.125" bestFit="1" customWidth="1"/>
  </cols>
  <sheetData>
    <row r="1" spans="1:27" ht="20.399999999999999">
      <c r="A1" s="296" t="s">
        <v>423</v>
      </c>
      <c r="X1" s="307" t="s">
        <v>755</v>
      </c>
    </row>
    <row r="2" spans="1:27">
      <c r="A2" s="295" t="s">
        <v>422</v>
      </c>
      <c r="B2" s="295" t="s">
        <v>415</v>
      </c>
      <c r="C2" s="295" t="s">
        <v>413</v>
      </c>
      <c r="D2" s="295" t="s">
        <v>412</v>
      </c>
      <c r="E2" s="295" t="s">
        <v>410</v>
      </c>
      <c r="F2" s="295" t="s">
        <v>408</v>
      </c>
      <c r="G2" s="295" t="s">
        <v>407</v>
      </c>
      <c r="H2" s="295" t="s">
        <v>405</v>
      </c>
      <c r="I2" s="295" t="s">
        <v>404</v>
      </c>
      <c r="J2" s="295" t="s">
        <v>403</v>
      </c>
      <c r="K2" s="295" t="s">
        <v>401</v>
      </c>
      <c r="L2" s="295" t="s">
        <v>400</v>
      </c>
      <c r="M2" s="295" t="s">
        <v>398</v>
      </c>
      <c r="N2" s="295" t="s">
        <v>397</v>
      </c>
      <c r="O2" s="295" t="s">
        <v>396</v>
      </c>
      <c r="P2" s="295" t="s">
        <v>395</v>
      </c>
      <c r="Q2" s="295" t="s">
        <v>394</v>
      </c>
      <c r="R2" s="295" t="s">
        <v>393</v>
      </c>
      <c r="S2" s="295" t="s">
        <v>391</v>
      </c>
      <c r="T2" s="295" t="s">
        <v>389</v>
      </c>
      <c r="U2" s="295" t="s">
        <v>387</v>
      </c>
      <c r="V2" s="295" t="s">
        <v>385</v>
      </c>
      <c r="W2" s="295" t="s">
        <v>384</v>
      </c>
      <c r="X2" s="308" t="s">
        <v>383</v>
      </c>
      <c r="Y2" s="295" t="s">
        <v>382</v>
      </c>
      <c r="Z2" s="295" t="s">
        <v>380</v>
      </c>
      <c r="AA2" s="295" t="s">
        <v>378</v>
      </c>
    </row>
    <row r="3" spans="1:27" ht="24.6">
      <c r="A3" s="290" t="s">
        <v>416</v>
      </c>
      <c r="B3" s="289" t="s">
        <v>411</v>
      </c>
      <c r="C3" s="289" t="s">
        <v>381</v>
      </c>
      <c r="D3" s="289" t="s">
        <v>379</v>
      </c>
      <c r="E3" s="292" t="s">
        <v>7</v>
      </c>
      <c r="F3" s="292" t="s">
        <v>11</v>
      </c>
      <c r="G3" s="292" t="s">
        <v>426</v>
      </c>
      <c r="H3" s="292" t="s">
        <v>390</v>
      </c>
      <c r="I3" s="292" t="s">
        <v>427</v>
      </c>
      <c r="J3" s="292" t="s">
        <v>428</v>
      </c>
      <c r="K3" s="292" t="s">
        <v>18</v>
      </c>
      <c r="L3" s="292" t="s">
        <v>425</v>
      </c>
      <c r="M3" s="292" t="s">
        <v>24</v>
      </c>
      <c r="N3">
        <v>4101010010</v>
      </c>
      <c r="O3" s="288">
        <v>4101030010</v>
      </c>
      <c r="P3" s="288">
        <v>4101020010</v>
      </c>
      <c r="Q3" s="288">
        <v>4102010010</v>
      </c>
      <c r="R3" s="288">
        <v>4102020010</v>
      </c>
      <c r="S3" s="288">
        <v>4103010010</v>
      </c>
      <c r="T3" s="288">
        <v>4105010010</v>
      </c>
      <c r="U3" s="288">
        <v>4106010010</v>
      </c>
      <c r="V3" s="288">
        <v>4104010010</v>
      </c>
      <c r="W3" s="288">
        <v>4199010010</v>
      </c>
      <c r="X3" s="309">
        <v>4199020010</v>
      </c>
      <c r="Y3" s="288">
        <v>4199990010</v>
      </c>
      <c r="Z3" s="288">
        <v>4301010010</v>
      </c>
      <c r="AA3">
        <v>4902010070</v>
      </c>
    </row>
    <row r="4" spans="1:27" ht="24.6">
      <c r="A4" s="290" t="s">
        <v>414</v>
      </c>
      <c r="B4" s="289" t="s">
        <v>409</v>
      </c>
      <c r="C4" s="289"/>
      <c r="D4" s="289"/>
      <c r="E4" s="292" t="s">
        <v>8</v>
      </c>
      <c r="F4" s="292" t="s">
        <v>12</v>
      </c>
      <c r="G4" s="288"/>
      <c r="H4" s="288"/>
      <c r="I4" s="288"/>
      <c r="J4" s="288"/>
      <c r="K4" s="292" t="s">
        <v>20</v>
      </c>
      <c r="L4" s="288"/>
      <c r="M4" s="292" t="s">
        <v>424</v>
      </c>
      <c r="N4" s="288">
        <v>4101010020</v>
      </c>
      <c r="O4" s="288">
        <v>4101030020</v>
      </c>
      <c r="P4" s="288">
        <v>4101029990</v>
      </c>
      <c r="Q4" s="288">
        <v>4102010020</v>
      </c>
      <c r="R4" s="288">
        <v>4102020020</v>
      </c>
      <c r="S4" s="288">
        <v>4103010020</v>
      </c>
      <c r="T4" s="288">
        <v>4105010020</v>
      </c>
      <c r="U4" s="288">
        <v>4106010020</v>
      </c>
      <c r="V4" s="288">
        <v>4104010020</v>
      </c>
      <c r="W4" s="288">
        <v>4199010020</v>
      </c>
      <c r="Y4" s="288">
        <v>4199990050</v>
      </c>
      <c r="Z4" s="288">
        <v>4301010020</v>
      </c>
    </row>
    <row r="5" spans="1:27" ht="24.6">
      <c r="A5" s="290" t="s">
        <v>399</v>
      </c>
      <c r="B5" s="289" t="s">
        <v>392</v>
      </c>
      <c r="C5" s="289"/>
      <c r="D5" s="289"/>
      <c r="E5" s="292" t="s">
        <v>9</v>
      </c>
      <c r="F5" s="288"/>
      <c r="G5" s="288"/>
      <c r="H5" s="288"/>
      <c r="I5" s="288"/>
      <c r="J5" s="288"/>
      <c r="L5" s="288"/>
      <c r="M5" s="288"/>
      <c r="N5" s="288"/>
      <c r="O5" s="288">
        <v>4101030030</v>
      </c>
      <c r="Q5" s="288">
        <v>4102010030</v>
      </c>
      <c r="S5" s="288">
        <v>4103010030</v>
      </c>
      <c r="T5" s="288">
        <v>4105010030</v>
      </c>
      <c r="U5" s="288">
        <v>4106010030</v>
      </c>
      <c r="W5" s="288">
        <v>4199010030</v>
      </c>
      <c r="Y5" s="288">
        <v>4199990070</v>
      </c>
      <c r="Z5" s="288">
        <v>4301010030</v>
      </c>
    </row>
    <row r="6" spans="1:27" ht="24.6">
      <c r="A6" s="290"/>
      <c r="B6" s="289" t="s">
        <v>406</v>
      </c>
      <c r="C6" s="289"/>
      <c r="D6" s="289"/>
      <c r="E6" s="288"/>
      <c r="G6" s="288"/>
      <c r="H6" s="288"/>
      <c r="I6" s="288"/>
      <c r="J6" s="288"/>
      <c r="K6" s="288"/>
      <c r="L6" s="288"/>
      <c r="M6" s="288"/>
      <c r="N6" s="288"/>
      <c r="O6" s="288">
        <v>4101030040</v>
      </c>
      <c r="Q6" s="288">
        <v>4102010040</v>
      </c>
      <c r="S6" s="288">
        <v>4103010040</v>
      </c>
      <c r="T6" s="288">
        <v>4105010050</v>
      </c>
      <c r="U6" s="288">
        <v>4106010040</v>
      </c>
      <c r="W6" s="288">
        <v>4199010040</v>
      </c>
      <c r="Y6" s="288">
        <v>4199990080</v>
      </c>
      <c r="Z6" s="288">
        <v>4301010040</v>
      </c>
    </row>
    <row r="7" spans="1:27" ht="24.6">
      <c r="A7" s="290"/>
      <c r="B7" s="289" t="s">
        <v>388</v>
      </c>
      <c r="E7" s="288"/>
      <c r="H7" s="288"/>
      <c r="I7" s="288"/>
      <c r="J7" s="288"/>
      <c r="K7" s="288"/>
      <c r="L7" s="288"/>
      <c r="M7" s="288"/>
      <c r="N7" s="288"/>
      <c r="Q7" s="288">
        <v>4102010050</v>
      </c>
      <c r="S7" s="288">
        <v>4103010050</v>
      </c>
      <c r="T7" s="288">
        <v>4105019990</v>
      </c>
      <c r="U7" s="288">
        <v>4106019990</v>
      </c>
      <c r="W7" s="288">
        <v>4199019990</v>
      </c>
      <c r="Y7" s="288">
        <v>4199990130</v>
      </c>
      <c r="Z7" s="288">
        <v>4301010050</v>
      </c>
    </row>
    <row r="8" spans="1:27">
      <c r="B8" s="289" t="s">
        <v>386</v>
      </c>
      <c r="Q8" s="288">
        <v>4102010060</v>
      </c>
      <c r="S8" s="288">
        <v>4103019990</v>
      </c>
      <c r="Y8" s="288">
        <v>4199999990</v>
      </c>
      <c r="Z8" s="288">
        <v>4301010070</v>
      </c>
    </row>
    <row r="9" spans="1:27">
      <c r="B9" s="289" t="s">
        <v>402</v>
      </c>
      <c r="Q9" s="288">
        <v>4102010070</v>
      </c>
    </row>
    <row r="10" spans="1:27">
      <c r="B10" s="289"/>
      <c r="Q10" s="288">
        <v>4102010080</v>
      </c>
    </row>
    <row r="11" spans="1:27">
      <c r="B11" s="289"/>
      <c r="Q11" s="288">
        <v>4102010090</v>
      </c>
    </row>
    <row r="12" spans="1:27">
      <c r="A12" s="295" t="s">
        <v>421</v>
      </c>
      <c r="D12" s="297" t="s">
        <v>420</v>
      </c>
      <c r="E12" s="297" t="s">
        <v>419</v>
      </c>
      <c r="F12" s="297" t="s">
        <v>418</v>
      </c>
      <c r="G12" s="297" t="s">
        <v>417</v>
      </c>
      <c r="Q12" s="288">
        <v>4102010100</v>
      </c>
    </row>
    <row r="13" spans="1:27" ht="24.6">
      <c r="A13" s="290" t="s">
        <v>416</v>
      </c>
      <c r="B13" s="295" t="s">
        <v>415</v>
      </c>
      <c r="D13" t="s">
        <v>416</v>
      </c>
      <c r="E13" t="s">
        <v>406</v>
      </c>
      <c r="F13" t="s">
        <v>390</v>
      </c>
      <c r="G13">
        <v>4105010020</v>
      </c>
      <c r="Q13" s="288">
        <v>4102010110</v>
      </c>
    </row>
    <row r="14" spans="1:27" ht="24.6">
      <c r="A14" s="290" t="s">
        <v>414</v>
      </c>
      <c r="B14" s="295" t="s">
        <v>413</v>
      </c>
      <c r="Q14" s="288">
        <v>4102010120</v>
      </c>
    </row>
    <row r="15" spans="1:27" ht="24.6">
      <c r="A15" s="290" t="s">
        <v>399</v>
      </c>
      <c r="B15" s="295" t="s">
        <v>412</v>
      </c>
      <c r="Q15" s="288">
        <v>4102010130</v>
      </c>
    </row>
    <row r="16" spans="1:27">
      <c r="A16" s="289" t="s">
        <v>411</v>
      </c>
      <c r="B16" s="295" t="s">
        <v>410</v>
      </c>
      <c r="Q16" s="288">
        <v>4102010140</v>
      </c>
    </row>
    <row r="17" spans="1:17">
      <c r="A17" s="289" t="s">
        <v>409</v>
      </c>
      <c r="B17" s="295" t="s">
        <v>408</v>
      </c>
      <c r="Q17" s="288">
        <v>4102010150</v>
      </c>
    </row>
    <row r="18" spans="1:17">
      <c r="A18" s="289" t="s">
        <v>392</v>
      </c>
      <c r="B18" s="295" t="s">
        <v>407</v>
      </c>
      <c r="Q18" s="288">
        <v>4102010160</v>
      </c>
    </row>
    <row r="19" spans="1:17">
      <c r="A19" s="289" t="s">
        <v>406</v>
      </c>
      <c r="B19" s="295" t="s">
        <v>405</v>
      </c>
      <c r="Q19" s="288">
        <v>4102019990</v>
      </c>
    </row>
    <row r="20" spans="1:17">
      <c r="A20" s="289" t="s">
        <v>388</v>
      </c>
      <c r="B20" s="295" t="s">
        <v>404</v>
      </c>
    </row>
    <row r="21" spans="1:17">
      <c r="A21" s="289" t="s">
        <v>386</v>
      </c>
      <c r="B21" s="295" t="s">
        <v>403</v>
      </c>
    </row>
    <row r="22" spans="1:17">
      <c r="A22" s="289" t="s">
        <v>402</v>
      </c>
      <c r="B22" s="295" t="s">
        <v>401</v>
      </c>
    </row>
    <row r="23" spans="1:17">
      <c r="A23" s="289" t="s">
        <v>381</v>
      </c>
      <c r="B23" s="295" t="s">
        <v>400</v>
      </c>
    </row>
    <row r="24" spans="1:17">
      <c r="A24" s="289" t="s">
        <v>379</v>
      </c>
      <c r="B24" s="295" t="s">
        <v>398</v>
      </c>
    </row>
    <row r="25" spans="1:17">
      <c r="A25" s="292" t="s">
        <v>7</v>
      </c>
      <c r="B25" s="295" t="s">
        <v>397</v>
      </c>
    </row>
    <row r="26" spans="1:17">
      <c r="A26" s="292" t="s">
        <v>8</v>
      </c>
      <c r="B26" s="295" t="s">
        <v>396</v>
      </c>
    </row>
    <row r="27" spans="1:17">
      <c r="A27" s="292" t="s">
        <v>9</v>
      </c>
      <c r="B27" s="295" t="s">
        <v>395</v>
      </c>
    </row>
    <row r="28" spans="1:17">
      <c r="A28" s="292" t="s">
        <v>11</v>
      </c>
      <c r="B28" s="295" t="s">
        <v>394</v>
      </c>
    </row>
    <row r="29" spans="1:17">
      <c r="A29" s="292" t="s">
        <v>12</v>
      </c>
      <c r="B29" s="295" t="s">
        <v>393</v>
      </c>
    </row>
    <row r="30" spans="1:17">
      <c r="A30" s="292" t="s">
        <v>426</v>
      </c>
      <c r="B30" s="295" t="s">
        <v>391</v>
      </c>
    </row>
    <row r="31" spans="1:17">
      <c r="A31" s="292" t="s">
        <v>390</v>
      </c>
      <c r="B31" s="295" t="s">
        <v>389</v>
      </c>
    </row>
    <row r="32" spans="1:17">
      <c r="A32" s="292" t="s">
        <v>427</v>
      </c>
      <c r="B32" s="295" t="s">
        <v>387</v>
      </c>
    </row>
    <row r="33" spans="1:2">
      <c r="A33" s="292" t="s">
        <v>428</v>
      </c>
      <c r="B33" s="295" t="s">
        <v>385</v>
      </c>
    </row>
    <row r="34" spans="1:2">
      <c r="A34" s="292" t="s">
        <v>18</v>
      </c>
      <c r="B34" s="295" t="s">
        <v>384</v>
      </c>
    </row>
    <row r="35" spans="1:2">
      <c r="A35" s="292" t="s">
        <v>19</v>
      </c>
      <c r="B35" s="295" t="s">
        <v>383</v>
      </c>
    </row>
    <row r="36" spans="1:2">
      <c r="A36" s="292" t="s">
        <v>20</v>
      </c>
      <c r="B36" s="295" t="s">
        <v>382</v>
      </c>
    </row>
    <row r="37" spans="1:2">
      <c r="A37" s="292" t="s">
        <v>425</v>
      </c>
      <c r="B37" s="295" t="s">
        <v>380</v>
      </c>
    </row>
    <row r="38" spans="1:2">
      <c r="A38" s="292" t="s">
        <v>24</v>
      </c>
      <c r="B38" s="295" t="s">
        <v>378</v>
      </c>
    </row>
    <row r="39" spans="1:2">
      <c r="A39" s="292" t="s">
        <v>424</v>
      </c>
      <c r="B39" s="295" t="s">
        <v>378</v>
      </c>
    </row>
  </sheetData>
  <dataValidations count="4">
    <dataValidation type="list" allowBlank="1" showInputMessage="1" showErrorMessage="1" sqref="G13:G19" xr:uid="{00000000-0002-0000-0C00-000000000000}">
      <formula1>INDIRECT(VLOOKUP(step003,Logic01,2,0))</formula1>
    </dataValidation>
    <dataValidation type="list" allowBlank="1" showInputMessage="1" showErrorMessage="1" sqref="F13:F19" xr:uid="{00000000-0002-0000-0C00-000001000000}">
      <formula1>INDIRECT(VLOOKUP(step002,Logic01,2,0))</formula1>
    </dataValidation>
    <dataValidation type="list" allowBlank="1" showInputMessage="1" showErrorMessage="1" sqref="E13:E19" xr:uid="{00000000-0002-0000-0C00-000002000000}">
      <formula1>INDIRECT(VLOOKUP(step001,Logic01,2,0))</formula1>
    </dataValidation>
    <dataValidation type="list" allowBlank="1" showInputMessage="1" showErrorMessage="1" sqref="D13:D19" xr:uid="{00000000-0002-0000-0C00-000003000000}">
      <formula1>Level_01</formula1>
    </dataValidation>
  </dataValidations>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sheetPr>
  <dimension ref="A1:B194"/>
  <sheetViews>
    <sheetView topLeftCell="A180" workbookViewId="0">
      <selection activeCell="C27" sqref="C27"/>
    </sheetView>
  </sheetViews>
  <sheetFormatPr defaultColWidth="9.375" defaultRowHeight="19.8"/>
  <cols>
    <col min="1" max="1" width="11.125" style="287" bestFit="1" customWidth="1"/>
    <col min="2" max="2" width="45" style="287" bestFit="1" customWidth="1"/>
    <col min="3" max="16384" width="9.375" style="287"/>
  </cols>
  <sheetData>
    <row r="1" spans="1:2" ht="29.25" customHeight="1">
      <c r="A1" s="287" t="s">
        <v>569</v>
      </c>
      <c r="B1" s="287" t="s">
        <v>568</v>
      </c>
    </row>
    <row r="2" spans="1:2">
      <c r="A2" s="303">
        <v>5201010010</v>
      </c>
      <c r="B2" s="287" t="s">
        <v>742</v>
      </c>
    </row>
    <row r="3" spans="1:2">
      <c r="A3" s="303">
        <v>5201020010</v>
      </c>
      <c r="B3" s="287" t="s">
        <v>741</v>
      </c>
    </row>
    <row r="4" spans="1:2">
      <c r="A4" s="303">
        <v>5201020020</v>
      </c>
      <c r="B4" s="287" t="s">
        <v>740</v>
      </c>
    </row>
    <row r="5" spans="1:2">
      <c r="A5" s="303">
        <v>5202010070</v>
      </c>
      <c r="B5" s="287" t="s">
        <v>739</v>
      </c>
    </row>
    <row r="6" spans="1:2">
      <c r="A6" s="303">
        <v>5202010080</v>
      </c>
      <c r="B6" s="287" t="s">
        <v>738</v>
      </c>
    </row>
    <row r="7" spans="1:2">
      <c r="A7" s="303">
        <v>5203010040</v>
      </c>
      <c r="B7" s="287" t="s">
        <v>737</v>
      </c>
    </row>
    <row r="8" spans="1:2">
      <c r="A8" s="303">
        <v>5203020010</v>
      </c>
      <c r="B8" s="287" t="s">
        <v>736</v>
      </c>
    </row>
    <row r="9" spans="1:2">
      <c r="A9" s="303">
        <v>5203020070</v>
      </c>
      <c r="B9" s="287" t="s">
        <v>735</v>
      </c>
    </row>
    <row r="10" spans="1:2">
      <c r="A10" s="303">
        <v>5205010080</v>
      </c>
      <c r="B10" s="287" t="s">
        <v>734</v>
      </c>
    </row>
    <row r="11" spans="1:2">
      <c r="A11" s="303">
        <v>5205010090</v>
      </c>
      <c r="B11" s="287" t="s">
        <v>733</v>
      </c>
    </row>
    <row r="12" spans="1:2">
      <c r="A12" s="303">
        <v>5502040050</v>
      </c>
      <c r="B12" s="287" t="s">
        <v>732</v>
      </c>
    </row>
    <row r="13" spans="1:2">
      <c r="A13" s="303">
        <v>5201030010</v>
      </c>
      <c r="B13" s="287" t="s">
        <v>731</v>
      </c>
    </row>
    <row r="14" spans="1:2">
      <c r="A14" s="303">
        <v>5203010050</v>
      </c>
      <c r="B14" s="287" t="s">
        <v>730</v>
      </c>
    </row>
    <row r="15" spans="1:2">
      <c r="A15" s="303">
        <v>5203020020</v>
      </c>
      <c r="B15" s="287" t="s">
        <v>729</v>
      </c>
    </row>
    <row r="16" spans="1:2">
      <c r="A16" s="303">
        <v>5201030020</v>
      </c>
      <c r="B16" s="287" t="s">
        <v>274</v>
      </c>
    </row>
    <row r="17" spans="1:2">
      <c r="A17" s="303">
        <v>5202010100</v>
      </c>
      <c r="B17" s="287" t="s">
        <v>728</v>
      </c>
    </row>
    <row r="18" spans="1:2">
      <c r="A18" s="303">
        <v>5202010120</v>
      </c>
      <c r="B18" s="287" t="s">
        <v>727</v>
      </c>
    </row>
    <row r="19" spans="1:2">
      <c r="A19" s="303">
        <v>5203010070</v>
      </c>
      <c r="B19" s="287" t="s">
        <v>726</v>
      </c>
    </row>
    <row r="20" spans="1:2">
      <c r="A20" s="303">
        <v>5203010010</v>
      </c>
      <c r="B20" s="287" t="s">
        <v>725</v>
      </c>
    </row>
    <row r="21" spans="1:2">
      <c r="A21" s="303">
        <v>5203010020</v>
      </c>
      <c r="B21" s="287" t="s">
        <v>724</v>
      </c>
    </row>
    <row r="22" spans="1:2">
      <c r="A22" s="303">
        <v>5203010030</v>
      </c>
      <c r="B22" s="287" t="s">
        <v>723</v>
      </c>
    </row>
    <row r="23" spans="1:2">
      <c r="A23" s="303">
        <v>5203020030</v>
      </c>
      <c r="B23" s="287" t="s">
        <v>722</v>
      </c>
    </row>
    <row r="24" spans="1:2">
      <c r="A24" s="303">
        <v>5203020040</v>
      </c>
      <c r="B24" s="287" t="s">
        <v>721</v>
      </c>
    </row>
    <row r="25" spans="1:2">
      <c r="A25" s="303">
        <v>5203020050</v>
      </c>
      <c r="B25" s="287" t="s">
        <v>720</v>
      </c>
    </row>
    <row r="26" spans="1:2">
      <c r="A26" s="303">
        <v>5203020060</v>
      </c>
      <c r="B26" s="287" t="s">
        <v>719</v>
      </c>
    </row>
    <row r="27" spans="1:2">
      <c r="A27" s="303">
        <v>5203020080</v>
      </c>
      <c r="B27" s="287" t="s">
        <v>718</v>
      </c>
    </row>
    <row r="28" spans="1:2">
      <c r="A28" s="303">
        <v>5203020090</v>
      </c>
      <c r="B28" s="287" t="s">
        <v>717</v>
      </c>
    </row>
    <row r="29" spans="1:2">
      <c r="A29" s="303">
        <v>5203020100</v>
      </c>
      <c r="B29" s="287" t="s">
        <v>716</v>
      </c>
    </row>
    <row r="30" spans="1:2">
      <c r="A30" s="303">
        <v>5203020110</v>
      </c>
      <c r="B30" s="287" t="s">
        <v>715</v>
      </c>
    </row>
    <row r="31" spans="1:2">
      <c r="A31" s="303">
        <v>5203029990</v>
      </c>
      <c r="B31" s="287" t="s">
        <v>714</v>
      </c>
    </row>
    <row r="32" spans="1:2">
      <c r="A32" s="303">
        <v>5301010010</v>
      </c>
      <c r="B32" s="287" t="s">
        <v>713</v>
      </c>
    </row>
    <row r="33" spans="1:2">
      <c r="A33" s="303">
        <v>5301010020</v>
      </c>
      <c r="B33" s="287" t="s">
        <v>712</v>
      </c>
    </row>
    <row r="34" spans="1:2">
      <c r="A34" s="303">
        <v>5301010030</v>
      </c>
      <c r="B34" s="287" t="s">
        <v>275</v>
      </c>
    </row>
    <row r="35" spans="1:2">
      <c r="A35" s="303">
        <v>5301010040</v>
      </c>
      <c r="B35" s="287" t="s">
        <v>711</v>
      </c>
    </row>
    <row r="36" spans="1:2">
      <c r="A36" s="303">
        <v>5301010050</v>
      </c>
      <c r="B36" s="287" t="s">
        <v>710</v>
      </c>
    </row>
    <row r="37" spans="1:2">
      <c r="A37" s="303">
        <v>5301010060</v>
      </c>
      <c r="B37" s="287" t="s">
        <v>709</v>
      </c>
    </row>
    <row r="38" spans="1:2">
      <c r="A38" s="303">
        <v>5301010070</v>
      </c>
      <c r="B38" s="287" t="s">
        <v>708</v>
      </c>
    </row>
    <row r="39" spans="1:2">
      <c r="A39" s="303">
        <v>5301010080</v>
      </c>
      <c r="B39" s="287" t="s">
        <v>707</v>
      </c>
    </row>
    <row r="40" spans="1:2">
      <c r="A40" s="303">
        <v>5301010090</v>
      </c>
      <c r="B40" s="287" t="s">
        <v>706</v>
      </c>
    </row>
    <row r="41" spans="1:2">
      <c r="A41" s="303">
        <v>5301019990</v>
      </c>
      <c r="B41" s="287" t="s">
        <v>705</v>
      </c>
    </row>
    <row r="42" spans="1:2">
      <c r="A42" s="303">
        <v>5302080010</v>
      </c>
      <c r="B42" s="287" t="s">
        <v>704</v>
      </c>
    </row>
    <row r="43" spans="1:2">
      <c r="A43" s="303">
        <v>1505010010</v>
      </c>
      <c r="B43" s="287" t="s">
        <v>703</v>
      </c>
    </row>
    <row r="44" spans="1:2">
      <c r="A44" s="303">
        <v>1505030010</v>
      </c>
      <c r="B44" s="287" t="s">
        <v>702</v>
      </c>
    </row>
    <row r="45" spans="1:2">
      <c r="A45" s="303">
        <v>1505030020</v>
      </c>
      <c r="B45" s="287" t="s">
        <v>701</v>
      </c>
    </row>
    <row r="46" spans="1:2">
      <c r="A46" s="303">
        <v>1505030030</v>
      </c>
      <c r="B46" s="287" t="s">
        <v>700</v>
      </c>
    </row>
    <row r="47" spans="1:2">
      <c r="A47" s="303">
        <v>5204029990</v>
      </c>
      <c r="B47" s="287" t="s">
        <v>699</v>
      </c>
    </row>
    <row r="48" spans="1:2">
      <c r="A48" s="303">
        <v>5205010030</v>
      </c>
      <c r="B48" s="287" t="s">
        <v>698</v>
      </c>
    </row>
    <row r="49" spans="1:2">
      <c r="A49" s="303">
        <v>5205010040</v>
      </c>
      <c r="B49" s="287" t="s">
        <v>697</v>
      </c>
    </row>
    <row r="50" spans="1:2">
      <c r="A50" s="303">
        <v>5206010010</v>
      </c>
      <c r="B50" s="287" t="s">
        <v>696</v>
      </c>
    </row>
    <row r="51" spans="1:2">
      <c r="A51" s="303">
        <v>5206010020</v>
      </c>
      <c r="B51" s="287" t="s">
        <v>695</v>
      </c>
    </row>
    <row r="52" spans="1:2">
      <c r="A52" s="303">
        <v>5206020010</v>
      </c>
      <c r="B52" s="287" t="s">
        <v>694</v>
      </c>
    </row>
    <row r="53" spans="1:2">
      <c r="A53" s="303">
        <v>5206020020</v>
      </c>
      <c r="B53" s="287" t="s">
        <v>693</v>
      </c>
    </row>
    <row r="54" spans="1:2">
      <c r="A54" s="303">
        <v>5302010010</v>
      </c>
      <c r="B54" s="287" t="s">
        <v>692</v>
      </c>
    </row>
    <row r="55" spans="1:2">
      <c r="A55" s="303">
        <v>5302010020</v>
      </c>
      <c r="B55" s="287" t="s">
        <v>691</v>
      </c>
    </row>
    <row r="56" spans="1:2">
      <c r="A56" s="303">
        <v>5302010030</v>
      </c>
      <c r="B56" s="287" t="s">
        <v>690</v>
      </c>
    </row>
    <row r="57" spans="1:2">
      <c r="A57" s="303">
        <v>5302010040</v>
      </c>
      <c r="B57" s="287" t="s">
        <v>689</v>
      </c>
    </row>
    <row r="58" spans="1:2">
      <c r="A58" s="303">
        <v>5302010050</v>
      </c>
      <c r="B58" s="287" t="s">
        <v>688</v>
      </c>
    </row>
    <row r="59" spans="1:2">
      <c r="A59" s="303">
        <v>5302020010</v>
      </c>
      <c r="B59" s="287" t="s">
        <v>687</v>
      </c>
    </row>
    <row r="60" spans="1:2">
      <c r="A60" s="303">
        <v>5302020020</v>
      </c>
      <c r="B60" s="287" t="s">
        <v>686</v>
      </c>
    </row>
    <row r="61" spans="1:2">
      <c r="A61" s="303">
        <v>5302020030</v>
      </c>
      <c r="B61" s="287" t="s">
        <v>685</v>
      </c>
    </row>
    <row r="62" spans="1:2">
      <c r="A62" s="303">
        <v>5302029990</v>
      </c>
      <c r="B62" s="287" t="s">
        <v>684</v>
      </c>
    </row>
    <row r="63" spans="1:2">
      <c r="A63" s="303">
        <v>5302030010</v>
      </c>
      <c r="B63" s="287" t="s">
        <v>683</v>
      </c>
    </row>
    <row r="64" spans="1:2">
      <c r="A64" s="303">
        <v>5302030020</v>
      </c>
      <c r="B64" s="287" t="s">
        <v>682</v>
      </c>
    </row>
    <row r="65" spans="1:2">
      <c r="A65" s="303">
        <v>5302030030</v>
      </c>
      <c r="B65" s="287" t="s">
        <v>681</v>
      </c>
    </row>
    <row r="66" spans="1:2">
      <c r="A66" s="303">
        <v>5302030040</v>
      </c>
      <c r="B66" s="287" t="s">
        <v>680</v>
      </c>
    </row>
    <row r="67" spans="1:2">
      <c r="A67" s="303">
        <v>5302030050</v>
      </c>
      <c r="B67" s="287" t="s">
        <v>679</v>
      </c>
    </row>
    <row r="68" spans="1:2">
      <c r="A68" s="303">
        <v>5302030060</v>
      </c>
      <c r="B68" s="287" t="s">
        <v>678</v>
      </c>
    </row>
    <row r="69" spans="1:2">
      <c r="A69" s="303">
        <v>5302030070</v>
      </c>
      <c r="B69" s="287" t="s">
        <v>677</v>
      </c>
    </row>
    <row r="70" spans="1:2">
      <c r="A70" s="303">
        <v>5302039990</v>
      </c>
      <c r="B70" s="287" t="s">
        <v>676</v>
      </c>
    </row>
    <row r="71" spans="1:2">
      <c r="A71" s="303">
        <v>5302040010</v>
      </c>
      <c r="B71" s="287" t="s">
        <v>675</v>
      </c>
    </row>
    <row r="72" spans="1:2">
      <c r="A72" s="303">
        <v>5302050010</v>
      </c>
      <c r="B72" s="287" t="s">
        <v>674</v>
      </c>
    </row>
    <row r="73" spans="1:2">
      <c r="A73" s="303">
        <v>5302050020</v>
      </c>
      <c r="B73" s="287" t="s">
        <v>673</v>
      </c>
    </row>
    <row r="74" spans="1:2" s="306" customFormat="1">
      <c r="A74" s="305">
        <v>5302050030</v>
      </c>
      <c r="B74" s="306" t="s">
        <v>746</v>
      </c>
    </row>
    <row r="75" spans="1:2">
      <c r="A75" s="303">
        <v>5302060010</v>
      </c>
      <c r="B75" s="287" t="s">
        <v>672</v>
      </c>
    </row>
    <row r="76" spans="1:2">
      <c r="A76" s="303">
        <v>5302060020</v>
      </c>
      <c r="B76" s="287" t="s">
        <v>671</v>
      </c>
    </row>
    <row r="77" spans="1:2">
      <c r="A77" s="303">
        <v>5302060030</v>
      </c>
      <c r="B77" s="287" t="s">
        <v>670</v>
      </c>
    </row>
    <row r="78" spans="1:2">
      <c r="A78" s="303">
        <v>5302069990</v>
      </c>
      <c r="B78" s="287" t="s">
        <v>669</v>
      </c>
    </row>
    <row r="79" spans="1:2">
      <c r="A79" s="303">
        <v>5302070010</v>
      </c>
      <c r="B79" s="287" t="s">
        <v>668</v>
      </c>
    </row>
    <row r="80" spans="1:2">
      <c r="A80" s="303">
        <v>5302080020</v>
      </c>
      <c r="B80" s="287" t="s">
        <v>276</v>
      </c>
    </row>
    <row r="81" spans="1:2">
      <c r="A81" s="303">
        <v>5302090010</v>
      </c>
      <c r="B81" s="287" t="s">
        <v>667</v>
      </c>
    </row>
    <row r="82" spans="1:2">
      <c r="A82" s="303">
        <v>5302999990</v>
      </c>
      <c r="B82" s="287" t="s">
        <v>666</v>
      </c>
    </row>
    <row r="83" spans="1:2">
      <c r="A83" s="303">
        <v>5304010010</v>
      </c>
      <c r="B83" s="287" t="s">
        <v>665</v>
      </c>
    </row>
    <row r="84" spans="1:2">
      <c r="A84" s="303">
        <v>5304010020</v>
      </c>
      <c r="B84" s="287" t="s">
        <v>664</v>
      </c>
    </row>
    <row r="85" spans="1:2">
      <c r="A85" s="303">
        <v>5304010030</v>
      </c>
      <c r="B85" s="287" t="s">
        <v>663</v>
      </c>
    </row>
    <row r="86" spans="1:2">
      <c r="A86" s="303">
        <v>5304010040</v>
      </c>
      <c r="B86" s="287" t="s">
        <v>662</v>
      </c>
    </row>
    <row r="87" spans="1:2">
      <c r="A87" s="303">
        <v>5304010050</v>
      </c>
      <c r="B87" s="287" t="s">
        <v>661</v>
      </c>
    </row>
    <row r="88" spans="1:2">
      <c r="A88" s="303">
        <v>5304010060</v>
      </c>
      <c r="B88" s="287" t="s">
        <v>660</v>
      </c>
    </row>
    <row r="89" spans="1:2">
      <c r="A89" s="303">
        <v>5304010070</v>
      </c>
      <c r="B89" s="287" t="s">
        <v>659</v>
      </c>
    </row>
    <row r="90" spans="1:2">
      <c r="A90" s="303">
        <v>5304010080</v>
      </c>
      <c r="B90" s="287" t="s">
        <v>658</v>
      </c>
    </row>
    <row r="91" spans="1:2">
      <c r="A91" s="303">
        <v>5304040010</v>
      </c>
      <c r="B91" s="287" t="s">
        <v>657</v>
      </c>
    </row>
    <row r="92" spans="1:2">
      <c r="A92" s="303">
        <v>5304050010</v>
      </c>
      <c r="B92" s="287" t="s">
        <v>656</v>
      </c>
    </row>
    <row r="93" spans="1:2">
      <c r="A93" s="303">
        <v>5304050020</v>
      </c>
      <c r="B93" s="287" t="s">
        <v>655</v>
      </c>
    </row>
    <row r="94" spans="1:2">
      <c r="A94" s="303">
        <v>5304050030</v>
      </c>
      <c r="B94" s="287" t="s">
        <v>654</v>
      </c>
    </row>
    <row r="95" spans="1:2">
      <c r="A95" s="303">
        <v>5304990010</v>
      </c>
      <c r="B95" s="287" t="s">
        <v>653</v>
      </c>
    </row>
    <row r="96" spans="1:2">
      <c r="A96" s="303">
        <v>5304999990</v>
      </c>
      <c r="B96" s="287" t="s">
        <v>652</v>
      </c>
    </row>
    <row r="97" spans="1:2">
      <c r="A97" s="303">
        <v>5502040020</v>
      </c>
      <c r="B97" s="287" t="s">
        <v>651</v>
      </c>
    </row>
    <row r="98" spans="1:2">
      <c r="A98" s="303">
        <v>5502040030</v>
      </c>
      <c r="B98" s="287" t="s">
        <v>650</v>
      </c>
    </row>
    <row r="99" spans="1:2">
      <c r="A99" s="303">
        <v>5304020010</v>
      </c>
      <c r="B99" s="287" t="s">
        <v>649</v>
      </c>
    </row>
    <row r="100" spans="1:2">
      <c r="A100" s="303">
        <v>5304020020</v>
      </c>
      <c r="B100" s="287" t="s">
        <v>648</v>
      </c>
    </row>
    <row r="101" spans="1:2">
      <c r="A101" s="303">
        <v>5304020030</v>
      </c>
      <c r="B101" s="287" t="s">
        <v>271</v>
      </c>
    </row>
    <row r="102" spans="1:2">
      <c r="A102" s="303">
        <v>5304020040</v>
      </c>
      <c r="B102" s="287" t="s">
        <v>647</v>
      </c>
    </row>
    <row r="103" spans="1:2">
      <c r="A103" s="303">
        <v>5304020050</v>
      </c>
      <c r="B103" s="287" t="s">
        <v>646</v>
      </c>
    </row>
    <row r="104" spans="1:2">
      <c r="A104" s="303">
        <v>5304020060</v>
      </c>
      <c r="B104" s="287" t="s">
        <v>645</v>
      </c>
    </row>
    <row r="105" spans="1:2">
      <c r="A105" s="303">
        <v>5304020070</v>
      </c>
      <c r="B105" s="287" t="s">
        <v>644</v>
      </c>
    </row>
    <row r="106" spans="1:2">
      <c r="A106" s="303">
        <v>1901030010</v>
      </c>
      <c r="B106" s="287" t="s">
        <v>643</v>
      </c>
    </row>
    <row r="107" spans="1:2">
      <c r="A107" s="303">
        <v>5303010010</v>
      </c>
      <c r="B107" s="287" t="s">
        <v>270</v>
      </c>
    </row>
    <row r="108" spans="1:2">
      <c r="A108" s="303">
        <v>5303010020</v>
      </c>
      <c r="B108" s="287" t="s">
        <v>642</v>
      </c>
    </row>
    <row r="109" spans="1:2">
      <c r="A109" s="303">
        <v>5303010030</v>
      </c>
      <c r="B109" s="287" t="s">
        <v>641</v>
      </c>
    </row>
    <row r="110" spans="1:2">
      <c r="A110" s="303">
        <v>5303010040</v>
      </c>
      <c r="B110" s="287" t="s">
        <v>640</v>
      </c>
    </row>
    <row r="111" spans="1:2">
      <c r="A111" s="303">
        <v>5303010050</v>
      </c>
      <c r="B111" s="287" t="s">
        <v>639</v>
      </c>
    </row>
    <row r="112" spans="1:2">
      <c r="A112" s="303">
        <v>5303010060</v>
      </c>
      <c r="B112" s="287" t="s">
        <v>638</v>
      </c>
    </row>
    <row r="113" spans="1:2">
      <c r="A113" s="303">
        <v>5303010070</v>
      </c>
      <c r="B113" s="287" t="s">
        <v>637</v>
      </c>
    </row>
    <row r="114" spans="1:2">
      <c r="A114" s="303">
        <v>5303010080</v>
      </c>
      <c r="B114" s="287" t="s">
        <v>269</v>
      </c>
    </row>
    <row r="115" spans="1:2">
      <c r="A115" s="303">
        <v>5303010090</v>
      </c>
      <c r="B115" s="287" t="s">
        <v>636</v>
      </c>
    </row>
    <row r="116" spans="1:2">
      <c r="A116" s="303">
        <v>5303010100</v>
      </c>
      <c r="B116" s="287" t="s">
        <v>635</v>
      </c>
    </row>
    <row r="117" spans="1:2">
      <c r="A117" s="303">
        <v>5303010110</v>
      </c>
      <c r="B117" s="287" t="s">
        <v>634</v>
      </c>
    </row>
    <row r="118" spans="1:2">
      <c r="A118" s="303">
        <v>5303010120</v>
      </c>
      <c r="B118" s="287" t="s">
        <v>633</v>
      </c>
    </row>
    <row r="119" spans="1:2">
      <c r="A119" s="303">
        <v>5303010130</v>
      </c>
      <c r="B119" s="287" t="s">
        <v>632</v>
      </c>
    </row>
    <row r="120" spans="1:2">
      <c r="A120" s="303">
        <v>5303010140</v>
      </c>
      <c r="B120" s="287" t="s">
        <v>631</v>
      </c>
    </row>
    <row r="121" spans="1:2">
      <c r="A121" s="303">
        <v>5303010150</v>
      </c>
      <c r="B121" s="287" t="s">
        <v>630</v>
      </c>
    </row>
    <row r="122" spans="1:2">
      <c r="A122" s="303">
        <v>5303010160</v>
      </c>
      <c r="B122" s="287" t="s">
        <v>629</v>
      </c>
    </row>
    <row r="123" spans="1:2">
      <c r="A123" s="303">
        <v>5303010170</v>
      </c>
      <c r="B123" s="287" t="s">
        <v>628</v>
      </c>
    </row>
    <row r="124" spans="1:2">
      <c r="A124" s="303">
        <v>5303010180</v>
      </c>
      <c r="B124" s="287" t="s">
        <v>627</v>
      </c>
    </row>
    <row r="125" spans="1:2">
      <c r="A125" s="303">
        <v>5303010190</v>
      </c>
      <c r="B125" s="287" t="s">
        <v>626</v>
      </c>
    </row>
    <row r="126" spans="1:2">
      <c r="A126" s="303">
        <v>5303010200</v>
      </c>
      <c r="B126" s="287" t="s">
        <v>625</v>
      </c>
    </row>
    <row r="127" spans="1:2">
      <c r="A127" s="303">
        <v>5303010210</v>
      </c>
      <c r="B127" s="287" t="s">
        <v>624</v>
      </c>
    </row>
    <row r="128" spans="1:2">
      <c r="A128" s="303">
        <v>5303010220</v>
      </c>
      <c r="B128" s="287" t="s">
        <v>623</v>
      </c>
    </row>
    <row r="129" spans="1:2">
      <c r="A129" s="303">
        <v>5303010230</v>
      </c>
      <c r="B129" s="287" t="s">
        <v>622</v>
      </c>
    </row>
    <row r="130" spans="1:2">
      <c r="A130" s="303">
        <v>5303010240</v>
      </c>
      <c r="B130" s="287" t="s">
        <v>621</v>
      </c>
    </row>
    <row r="131" spans="1:2">
      <c r="A131" s="303">
        <v>5303010250</v>
      </c>
      <c r="B131" s="287" t="s">
        <v>620</v>
      </c>
    </row>
    <row r="132" spans="1:2">
      <c r="A132" s="303">
        <v>5303010260</v>
      </c>
      <c r="B132" s="287" t="s">
        <v>619</v>
      </c>
    </row>
    <row r="133" spans="1:2">
      <c r="A133" s="303">
        <v>1503010010</v>
      </c>
      <c r="B133" s="287" t="s">
        <v>277</v>
      </c>
    </row>
    <row r="134" spans="1:2">
      <c r="A134" s="303">
        <v>1503020010</v>
      </c>
      <c r="B134" s="287" t="s">
        <v>618</v>
      </c>
    </row>
    <row r="135" spans="1:2">
      <c r="A135" s="303">
        <v>1503030010</v>
      </c>
      <c r="B135" s="287" t="s">
        <v>617</v>
      </c>
    </row>
    <row r="136" spans="1:2">
      <c r="A136" s="303">
        <v>1503040010</v>
      </c>
      <c r="B136" s="287" t="s">
        <v>616</v>
      </c>
    </row>
    <row r="137" spans="1:2">
      <c r="A137" s="303">
        <v>1503050010</v>
      </c>
      <c r="B137" s="287" t="s">
        <v>615</v>
      </c>
    </row>
    <row r="138" spans="1:2">
      <c r="A138" s="303">
        <v>1503060010</v>
      </c>
      <c r="B138" s="287" t="s">
        <v>614</v>
      </c>
    </row>
    <row r="139" spans="1:2">
      <c r="A139" s="303">
        <v>1503070010</v>
      </c>
      <c r="B139" s="287" t="s">
        <v>613</v>
      </c>
    </row>
    <row r="140" spans="1:2">
      <c r="A140" s="303">
        <v>1503080010</v>
      </c>
      <c r="B140" s="287" t="s">
        <v>612</v>
      </c>
    </row>
    <row r="141" spans="1:2">
      <c r="A141" s="303">
        <v>1503090010</v>
      </c>
      <c r="B141" s="287" t="s">
        <v>611</v>
      </c>
    </row>
    <row r="142" spans="1:2">
      <c r="A142" s="303">
        <v>1503100010</v>
      </c>
      <c r="B142" s="287" t="s">
        <v>610</v>
      </c>
    </row>
    <row r="143" spans="1:2">
      <c r="A143" s="303">
        <v>1503110010</v>
      </c>
      <c r="B143" s="287" t="s">
        <v>609</v>
      </c>
    </row>
    <row r="144" spans="1:2">
      <c r="A144" s="303">
        <v>1503120010</v>
      </c>
      <c r="B144" s="287" t="s">
        <v>608</v>
      </c>
    </row>
    <row r="145" spans="1:2">
      <c r="A145" s="303">
        <v>1503130010</v>
      </c>
      <c r="B145" s="287" t="s">
        <v>607</v>
      </c>
    </row>
    <row r="146" spans="1:2">
      <c r="A146" s="303">
        <v>1503140010</v>
      </c>
      <c r="B146" s="287" t="s">
        <v>606</v>
      </c>
    </row>
    <row r="147" spans="1:2">
      <c r="A147" s="303">
        <v>1503150010</v>
      </c>
      <c r="B147" s="287" t="s">
        <v>605</v>
      </c>
    </row>
    <row r="148" spans="1:2">
      <c r="A148" s="303">
        <v>1503160010</v>
      </c>
      <c r="B148" s="287" t="s">
        <v>604</v>
      </c>
    </row>
    <row r="149" spans="1:2">
      <c r="A149" s="303">
        <v>1503980010</v>
      </c>
      <c r="B149" s="287" t="s">
        <v>603</v>
      </c>
    </row>
    <row r="150" spans="1:2">
      <c r="A150" s="303">
        <v>1505020010</v>
      </c>
      <c r="B150" s="287" t="s">
        <v>602</v>
      </c>
    </row>
    <row r="151" spans="1:2">
      <c r="A151" s="303">
        <v>1501010010</v>
      </c>
      <c r="B151" s="287" t="s">
        <v>601</v>
      </c>
    </row>
    <row r="152" spans="1:2">
      <c r="A152" s="303">
        <v>1502010010</v>
      </c>
      <c r="B152" s="287" t="s">
        <v>600</v>
      </c>
    </row>
    <row r="153" spans="1:2">
      <c r="A153" s="303">
        <v>1502010020</v>
      </c>
      <c r="B153" s="287" t="s">
        <v>599</v>
      </c>
    </row>
    <row r="154" spans="1:2">
      <c r="A154" s="303">
        <v>1502010030</v>
      </c>
      <c r="B154" s="287" t="s">
        <v>598</v>
      </c>
    </row>
    <row r="155" spans="1:2">
      <c r="A155" s="303">
        <v>1502010040</v>
      </c>
      <c r="B155" s="287" t="s">
        <v>597</v>
      </c>
    </row>
    <row r="156" spans="1:2">
      <c r="A156" s="303">
        <v>1502020010</v>
      </c>
      <c r="B156" s="287" t="s">
        <v>596</v>
      </c>
    </row>
    <row r="157" spans="1:2">
      <c r="A157" s="303">
        <v>1504010010</v>
      </c>
      <c r="B157" s="287" t="s">
        <v>595</v>
      </c>
    </row>
    <row r="158" spans="1:2">
      <c r="A158" s="303">
        <v>1504020010</v>
      </c>
      <c r="B158" s="287" t="s">
        <v>594</v>
      </c>
    </row>
    <row r="159" spans="1:2">
      <c r="A159" s="303">
        <v>1504990010</v>
      </c>
      <c r="B159" s="287" t="s">
        <v>593</v>
      </c>
    </row>
    <row r="160" spans="1:2">
      <c r="A160" s="303">
        <v>1504990020</v>
      </c>
      <c r="B160" s="287" t="s">
        <v>592</v>
      </c>
    </row>
    <row r="161" spans="1:2">
      <c r="A161" s="303">
        <v>1504990030</v>
      </c>
      <c r="B161" s="287" t="s">
        <v>591</v>
      </c>
    </row>
    <row r="162" spans="1:2">
      <c r="A162" s="303">
        <v>1504990040</v>
      </c>
      <c r="B162" s="287" t="s">
        <v>590</v>
      </c>
    </row>
    <row r="163" spans="1:2">
      <c r="A163" s="303">
        <v>1504990050</v>
      </c>
      <c r="B163" s="287" t="s">
        <v>589</v>
      </c>
    </row>
    <row r="164" spans="1:2">
      <c r="A164" s="303">
        <v>1504999990</v>
      </c>
      <c r="B164" s="287" t="s">
        <v>588</v>
      </c>
    </row>
    <row r="165" spans="1:2">
      <c r="A165" s="303">
        <v>5202010060</v>
      </c>
      <c r="B165" s="287" t="s">
        <v>747</v>
      </c>
    </row>
    <row r="166" spans="1:2" s="306" customFormat="1">
      <c r="A166" s="305">
        <v>5203010090</v>
      </c>
      <c r="B166" s="306" t="s">
        <v>587</v>
      </c>
    </row>
    <row r="167" spans="1:2" s="306" customFormat="1">
      <c r="A167" s="305">
        <v>5204010120</v>
      </c>
      <c r="B167" s="306" t="s">
        <v>586</v>
      </c>
    </row>
    <row r="168" spans="1:2" s="306" customFormat="1">
      <c r="A168" s="305">
        <v>5204020050</v>
      </c>
      <c r="B168" s="306" t="s">
        <v>585</v>
      </c>
    </row>
    <row r="169" spans="1:2" s="306" customFormat="1">
      <c r="A169" s="305">
        <v>5204020060</v>
      </c>
      <c r="B169" s="306" t="s">
        <v>584</v>
      </c>
    </row>
    <row r="170" spans="1:2" s="306" customFormat="1">
      <c r="A170" s="305">
        <v>5205010050</v>
      </c>
      <c r="B170" s="306" t="s">
        <v>583</v>
      </c>
    </row>
    <row r="171" spans="1:2">
      <c r="A171" s="303">
        <v>5501010010</v>
      </c>
      <c r="B171" s="287" t="s">
        <v>582</v>
      </c>
    </row>
    <row r="172" spans="1:2">
      <c r="A172" s="303">
        <v>5502010010</v>
      </c>
      <c r="B172" s="287" t="s">
        <v>581</v>
      </c>
    </row>
    <row r="173" spans="1:2">
      <c r="A173" s="303">
        <v>5502010020</v>
      </c>
      <c r="B173" s="287" t="s">
        <v>580</v>
      </c>
    </row>
    <row r="174" spans="1:2">
      <c r="A174" s="303">
        <v>5502010060</v>
      </c>
      <c r="B174" s="287" t="s">
        <v>579</v>
      </c>
    </row>
    <row r="175" spans="1:2">
      <c r="A175" s="303">
        <v>5502010070</v>
      </c>
      <c r="B175" s="287" t="s">
        <v>578</v>
      </c>
    </row>
    <row r="176" spans="1:2">
      <c r="A176" s="303">
        <v>5502020010</v>
      </c>
      <c r="B176" s="287" t="s">
        <v>577</v>
      </c>
    </row>
    <row r="177" spans="1:2">
      <c r="A177" s="303">
        <v>5502020020</v>
      </c>
      <c r="B177" s="287" t="s">
        <v>576</v>
      </c>
    </row>
    <row r="178" spans="1:2">
      <c r="A178" s="303">
        <v>5502030010</v>
      </c>
      <c r="B178" s="287" t="s">
        <v>575</v>
      </c>
    </row>
    <row r="179" spans="1:2">
      <c r="A179" s="303">
        <v>5502030020</v>
      </c>
      <c r="B179" s="287" t="s">
        <v>574</v>
      </c>
    </row>
    <row r="180" spans="1:2">
      <c r="A180" s="303">
        <v>5502040010</v>
      </c>
      <c r="B180" s="287" t="s">
        <v>573</v>
      </c>
    </row>
    <row r="181" spans="1:2">
      <c r="A181" s="303">
        <v>5502050010</v>
      </c>
      <c r="B181" s="287" t="s">
        <v>572</v>
      </c>
    </row>
    <row r="182" spans="1:2">
      <c r="A182" s="303">
        <v>5502059990</v>
      </c>
      <c r="B182" s="287" t="s">
        <v>268</v>
      </c>
    </row>
    <row r="183" spans="1:2">
      <c r="A183" s="303">
        <v>5503010010</v>
      </c>
      <c r="B183" s="287" t="s">
        <v>571</v>
      </c>
    </row>
    <row r="184" spans="1:2">
      <c r="A184" s="303" t="s">
        <v>374</v>
      </c>
      <c r="B184" s="287" t="s">
        <v>570</v>
      </c>
    </row>
    <row r="185" spans="1:2">
      <c r="A185" s="303">
        <v>1503985010</v>
      </c>
      <c r="B185" s="287" t="s">
        <v>753</v>
      </c>
    </row>
    <row r="186" spans="1:2">
      <c r="A186" s="303">
        <v>5204010060</v>
      </c>
      <c r="B186" s="287" t="s">
        <v>748</v>
      </c>
    </row>
    <row r="187" spans="1:2">
      <c r="A187" s="303">
        <v>5204010080</v>
      </c>
      <c r="B187" s="287" t="s">
        <v>754</v>
      </c>
    </row>
    <row r="188" spans="1:2">
      <c r="A188" s="303">
        <v>5204010090</v>
      </c>
      <c r="B188" s="287" t="s">
        <v>749</v>
      </c>
    </row>
    <row r="189" spans="1:2">
      <c r="A189" s="287">
        <v>5204010110</v>
      </c>
      <c r="B189" s="287" t="s">
        <v>750</v>
      </c>
    </row>
    <row r="190" spans="1:2">
      <c r="A190" s="287">
        <v>5205010100</v>
      </c>
      <c r="B190" s="287" t="s">
        <v>877</v>
      </c>
    </row>
    <row r="191" spans="1:2">
      <c r="A191" s="287">
        <v>5202010130</v>
      </c>
      <c r="B191" s="287" t="s">
        <v>878</v>
      </c>
    </row>
    <row r="192" spans="1:2">
      <c r="A192" s="287">
        <v>5204020070</v>
      </c>
      <c r="B192" s="287" t="s">
        <v>879</v>
      </c>
    </row>
    <row r="193" spans="1:2">
      <c r="A193" s="287">
        <v>5204020120</v>
      </c>
      <c r="B193" s="287" t="s">
        <v>880</v>
      </c>
    </row>
    <row r="194" spans="1:2">
      <c r="A194" s="287">
        <v>5302020040</v>
      </c>
      <c r="B194" s="287" t="s">
        <v>881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00000"/>
  </sheetPr>
  <dimension ref="A1:AF140"/>
  <sheetViews>
    <sheetView topLeftCell="A4" workbookViewId="0">
      <selection activeCell="C27" sqref="C27"/>
    </sheetView>
  </sheetViews>
  <sheetFormatPr defaultRowHeight="19.8"/>
  <cols>
    <col min="1" max="1" width="14.5" bestFit="1" customWidth="1"/>
    <col min="2" max="2" width="19" bestFit="1" customWidth="1"/>
    <col min="3" max="3" width="21.625" bestFit="1" customWidth="1"/>
    <col min="4" max="4" width="24.375" bestFit="1" customWidth="1"/>
    <col min="5" max="6" width="24.375" customWidth="1"/>
    <col min="7" max="7" width="15.375" bestFit="1" customWidth="1"/>
    <col min="8" max="8" width="18.375" bestFit="1" customWidth="1"/>
    <col min="9" max="9" width="19" bestFit="1" customWidth="1"/>
    <col min="10" max="10" width="17.5" bestFit="1" customWidth="1"/>
    <col min="11" max="11" width="15.5" bestFit="1" customWidth="1"/>
    <col min="12" max="12" width="21.625" bestFit="1" customWidth="1"/>
    <col min="13" max="13" width="13" bestFit="1" customWidth="1"/>
    <col min="14" max="14" width="16.5" bestFit="1" customWidth="1"/>
    <col min="15" max="15" width="24.375" bestFit="1" customWidth="1"/>
    <col min="16" max="16" width="20.125" bestFit="1" customWidth="1"/>
    <col min="17" max="17" width="16.5" bestFit="1" customWidth="1"/>
    <col min="18" max="18" width="10" bestFit="1" customWidth="1"/>
    <col min="21" max="21" width="24.375" bestFit="1" customWidth="1"/>
    <col min="22" max="22" width="15.375" bestFit="1" customWidth="1"/>
    <col min="23" max="23" width="18.375" bestFit="1" customWidth="1"/>
    <col min="24" max="24" width="19" bestFit="1" customWidth="1"/>
    <col min="25" max="32" width="11.125" bestFit="1" customWidth="1"/>
  </cols>
  <sheetData>
    <row r="1" spans="1:32">
      <c r="A1" s="296" t="s">
        <v>377</v>
      </c>
      <c r="G1" s="289" t="s">
        <v>343</v>
      </c>
      <c r="H1" s="289" t="s">
        <v>366</v>
      </c>
      <c r="I1" s="289" t="s">
        <v>364</v>
      </c>
      <c r="J1" s="289" t="s">
        <v>362</v>
      </c>
      <c r="K1" s="289" t="s">
        <v>360</v>
      </c>
      <c r="L1" s="289" t="s">
        <v>358</v>
      </c>
      <c r="M1" s="289" t="s">
        <v>356</v>
      </c>
      <c r="N1" s="289" t="s">
        <v>354</v>
      </c>
      <c r="O1" s="289" t="s">
        <v>352</v>
      </c>
      <c r="P1" s="289" t="s">
        <v>350</v>
      </c>
      <c r="Q1" s="289" t="s">
        <v>348</v>
      </c>
    </row>
    <row r="2" spans="1:32">
      <c r="A2" s="295" t="s">
        <v>376</v>
      </c>
      <c r="B2" s="295" t="s">
        <v>373</v>
      </c>
      <c r="C2" s="295" t="s">
        <v>372</v>
      </c>
      <c r="D2" s="295" t="s">
        <v>371</v>
      </c>
      <c r="E2" s="295" t="s">
        <v>370</v>
      </c>
      <c r="F2" s="295" t="s">
        <v>368</v>
      </c>
      <c r="G2" s="295" t="s">
        <v>367</v>
      </c>
      <c r="H2" s="295" t="s">
        <v>365</v>
      </c>
      <c r="I2" s="295" t="s">
        <v>363</v>
      </c>
      <c r="J2" s="295" t="s">
        <v>361</v>
      </c>
      <c r="K2" s="295" t="s">
        <v>359</v>
      </c>
      <c r="L2" s="295" t="s">
        <v>357</v>
      </c>
      <c r="M2" s="295" t="s">
        <v>355</v>
      </c>
      <c r="N2" s="295" t="s">
        <v>353</v>
      </c>
      <c r="O2" s="295" t="s">
        <v>351</v>
      </c>
      <c r="P2" s="295" t="s">
        <v>349</v>
      </c>
      <c r="Q2" s="295" t="s">
        <v>347</v>
      </c>
      <c r="R2" s="293"/>
      <c r="U2" s="295" t="s">
        <v>375</v>
      </c>
    </row>
    <row r="3" spans="1:32" ht="24.6">
      <c r="A3" s="290" t="s">
        <v>256</v>
      </c>
      <c r="B3" s="289" t="s">
        <v>343</v>
      </c>
      <c r="C3" s="289" t="s">
        <v>362</v>
      </c>
      <c r="D3" s="289" t="s">
        <v>354</v>
      </c>
      <c r="E3" s="289" t="s">
        <v>350</v>
      </c>
      <c r="F3" s="289" t="s">
        <v>348</v>
      </c>
      <c r="G3">
        <v>5201010010</v>
      </c>
      <c r="H3" s="288">
        <v>5201030010</v>
      </c>
      <c r="I3" s="288">
        <v>5201030020</v>
      </c>
      <c r="J3" s="288">
        <v>5203010010</v>
      </c>
      <c r="K3" s="288">
        <v>1505010010</v>
      </c>
      <c r="L3" s="288">
        <v>5304020010</v>
      </c>
      <c r="M3" s="288">
        <v>1901030010</v>
      </c>
      <c r="N3" s="288">
        <v>1503010010</v>
      </c>
      <c r="O3" s="288">
        <v>1501010010</v>
      </c>
      <c r="P3" s="295">
        <v>5202010060</v>
      </c>
      <c r="Q3" s="294" t="s">
        <v>374</v>
      </c>
      <c r="U3" s="290" t="s">
        <v>256</v>
      </c>
      <c r="V3" s="293" t="s">
        <v>373</v>
      </c>
      <c r="W3" s="289"/>
      <c r="X3" s="289"/>
      <c r="Y3" s="293"/>
    </row>
    <row r="4" spans="1:32" ht="24.6">
      <c r="A4" s="290" t="s">
        <v>257</v>
      </c>
      <c r="B4" s="289" t="s">
        <v>366</v>
      </c>
      <c r="C4" s="289" t="s">
        <v>360</v>
      </c>
      <c r="D4" s="289" t="s">
        <v>352</v>
      </c>
      <c r="E4" s="289"/>
      <c r="F4" s="289"/>
      <c r="G4">
        <v>5201020010</v>
      </c>
      <c r="H4" s="288">
        <v>5203010050</v>
      </c>
      <c r="I4" s="288">
        <v>5202010100</v>
      </c>
      <c r="J4" s="288">
        <v>5203010020</v>
      </c>
      <c r="K4" s="288">
        <v>1505030010</v>
      </c>
      <c r="L4" s="288">
        <v>5304020020</v>
      </c>
      <c r="M4" s="288">
        <v>5303010010</v>
      </c>
      <c r="N4" s="288">
        <v>1503020010</v>
      </c>
      <c r="O4" s="288">
        <v>1502010010</v>
      </c>
      <c r="P4" s="295">
        <v>5203010090</v>
      </c>
      <c r="U4" s="290" t="s">
        <v>257</v>
      </c>
      <c r="V4" s="293" t="s">
        <v>372</v>
      </c>
      <c r="X4" s="289"/>
      <c r="Y4" s="293"/>
      <c r="Z4" s="288"/>
      <c r="AA4" s="288"/>
      <c r="AB4" s="288"/>
      <c r="AC4" s="288"/>
      <c r="AD4" s="288"/>
      <c r="AE4" s="288"/>
      <c r="AF4" s="288"/>
    </row>
    <row r="5" spans="1:32" ht="24.6">
      <c r="A5" s="290" t="s">
        <v>258</v>
      </c>
      <c r="B5" s="289" t="s">
        <v>364</v>
      </c>
      <c r="C5" s="289" t="s">
        <v>358</v>
      </c>
      <c r="D5" s="289"/>
      <c r="E5" s="289"/>
      <c r="F5" s="289"/>
      <c r="G5" s="288">
        <v>5201020020</v>
      </c>
      <c r="H5" s="288">
        <v>5203020020</v>
      </c>
      <c r="I5" s="288">
        <v>5202010120</v>
      </c>
      <c r="J5" s="288">
        <v>5203010030</v>
      </c>
      <c r="K5" s="288">
        <v>1505030020</v>
      </c>
      <c r="L5" s="288">
        <v>5304020030</v>
      </c>
      <c r="M5" s="288">
        <v>5303010020</v>
      </c>
      <c r="N5" s="288">
        <v>1503030010</v>
      </c>
      <c r="O5" s="288">
        <v>1502010020</v>
      </c>
      <c r="P5" s="295">
        <v>5204010060</v>
      </c>
      <c r="U5" s="290" t="s">
        <v>258</v>
      </c>
      <c r="V5" s="293" t="s">
        <v>371</v>
      </c>
      <c r="W5" s="288"/>
      <c r="X5" s="289"/>
      <c r="Y5" s="293"/>
    </row>
    <row r="6" spans="1:32" ht="24.6">
      <c r="A6" s="290" t="s">
        <v>259</v>
      </c>
      <c r="C6" s="289" t="s">
        <v>356</v>
      </c>
      <c r="D6" s="289"/>
      <c r="E6" s="289"/>
      <c r="F6" s="289"/>
      <c r="G6" s="288">
        <v>5202010070</v>
      </c>
      <c r="I6">
        <v>5202010130</v>
      </c>
      <c r="J6" s="288">
        <v>5203020030</v>
      </c>
      <c r="K6" s="288">
        <v>1505030030</v>
      </c>
      <c r="L6" s="288">
        <v>5304020040</v>
      </c>
      <c r="M6" s="288">
        <v>5303010030</v>
      </c>
      <c r="N6" s="288">
        <v>1503040010</v>
      </c>
      <c r="O6" s="288">
        <v>1502010030</v>
      </c>
      <c r="P6" s="295">
        <v>5204010080</v>
      </c>
      <c r="U6" s="290" t="s">
        <v>259</v>
      </c>
      <c r="V6" s="293" t="s">
        <v>370</v>
      </c>
      <c r="W6" s="288"/>
      <c r="X6" s="288"/>
      <c r="Y6" s="288"/>
    </row>
    <row r="7" spans="1:32" ht="24.6">
      <c r="A7" s="290" t="s">
        <v>369</v>
      </c>
      <c r="G7" s="288">
        <v>5202010080</v>
      </c>
      <c r="I7" s="288">
        <v>5203010070</v>
      </c>
      <c r="J7" s="288">
        <v>5203020040</v>
      </c>
      <c r="K7">
        <v>5204020070</v>
      </c>
      <c r="L7" s="288">
        <v>5304020050</v>
      </c>
      <c r="M7" s="288">
        <v>5303010040</v>
      </c>
      <c r="N7" s="288">
        <v>1503050010</v>
      </c>
      <c r="O7" s="288">
        <v>1502010040</v>
      </c>
      <c r="P7" s="295">
        <v>5204010090</v>
      </c>
      <c r="U7" s="290" t="s">
        <v>369</v>
      </c>
      <c r="V7" s="293" t="s">
        <v>368</v>
      </c>
    </row>
    <row r="8" spans="1:32">
      <c r="G8" s="288">
        <v>5203010040</v>
      </c>
      <c r="J8" s="288">
        <v>5203020050</v>
      </c>
      <c r="K8" s="288">
        <v>5204029990</v>
      </c>
      <c r="L8" s="288">
        <v>5304020060</v>
      </c>
      <c r="M8" s="288">
        <v>5303010050</v>
      </c>
      <c r="N8" s="288">
        <v>1503060010</v>
      </c>
      <c r="O8" s="288">
        <v>1502020010</v>
      </c>
      <c r="P8" s="288">
        <v>5204010110</v>
      </c>
      <c r="U8" s="289" t="s">
        <v>343</v>
      </c>
      <c r="V8" s="293" t="s">
        <v>367</v>
      </c>
    </row>
    <row r="9" spans="1:32">
      <c r="G9" s="288">
        <v>5203020010</v>
      </c>
      <c r="J9" s="288">
        <v>5203020060</v>
      </c>
      <c r="K9" s="288">
        <v>5205010030</v>
      </c>
      <c r="L9" s="288">
        <v>5304020070</v>
      </c>
      <c r="M9" s="288">
        <v>5303010060</v>
      </c>
      <c r="N9" s="288">
        <v>1503070010</v>
      </c>
      <c r="O9" s="288">
        <v>1504010010</v>
      </c>
      <c r="P9" s="288">
        <v>5204010120</v>
      </c>
      <c r="U9" s="289" t="s">
        <v>366</v>
      </c>
      <c r="V9" s="293" t="s">
        <v>365</v>
      </c>
    </row>
    <row r="10" spans="1:32">
      <c r="G10" s="288">
        <v>5203020070</v>
      </c>
      <c r="J10" s="288">
        <v>5203020080</v>
      </c>
      <c r="K10" s="288">
        <v>5205010040</v>
      </c>
      <c r="M10" s="288">
        <v>5303010070</v>
      </c>
      <c r="N10" s="288">
        <v>1503080010</v>
      </c>
      <c r="O10" s="288">
        <v>1504020010</v>
      </c>
      <c r="P10" s="288">
        <v>5204020050</v>
      </c>
      <c r="U10" s="289" t="s">
        <v>364</v>
      </c>
      <c r="V10" s="293" t="s">
        <v>363</v>
      </c>
    </row>
    <row r="11" spans="1:32">
      <c r="G11" s="288">
        <v>5205010080</v>
      </c>
      <c r="J11" s="288">
        <v>5203020090</v>
      </c>
      <c r="K11">
        <v>5205010100</v>
      </c>
      <c r="M11" s="288">
        <v>5303010080</v>
      </c>
      <c r="N11" s="288">
        <v>1503090010</v>
      </c>
      <c r="O11" s="288">
        <v>1504990010</v>
      </c>
      <c r="P11" s="288">
        <v>5204020060</v>
      </c>
      <c r="U11" s="289" t="s">
        <v>362</v>
      </c>
      <c r="V11" s="293" t="s">
        <v>361</v>
      </c>
    </row>
    <row r="12" spans="1:32">
      <c r="G12" s="288">
        <v>5205010090</v>
      </c>
      <c r="J12" s="288">
        <v>5203020100</v>
      </c>
      <c r="K12" s="288">
        <v>5206010010</v>
      </c>
      <c r="M12" s="288">
        <v>5303010090</v>
      </c>
      <c r="N12" s="288">
        <v>1503100010</v>
      </c>
      <c r="O12" s="288">
        <v>1504990020</v>
      </c>
      <c r="P12">
        <v>5204020120</v>
      </c>
      <c r="U12" s="289" t="s">
        <v>360</v>
      </c>
      <c r="V12" s="293" t="s">
        <v>359</v>
      </c>
    </row>
    <row r="13" spans="1:32">
      <c r="G13" s="288">
        <v>5502040050</v>
      </c>
      <c r="J13" s="288">
        <v>5203020110</v>
      </c>
      <c r="K13" s="288">
        <v>5206010020</v>
      </c>
      <c r="M13" s="288">
        <v>5303010100</v>
      </c>
      <c r="N13" s="288">
        <v>1503110010</v>
      </c>
      <c r="O13" s="288">
        <v>1504990030</v>
      </c>
      <c r="P13" s="288">
        <v>5205010050</v>
      </c>
      <c r="U13" s="289" t="s">
        <v>358</v>
      </c>
      <c r="V13" s="293" t="s">
        <v>357</v>
      </c>
    </row>
    <row r="14" spans="1:32" ht="24.6">
      <c r="A14" s="290"/>
      <c r="G14" s="288"/>
      <c r="H14" s="288"/>
      <c r="I14" s="288"/>
      <c r="J14" s="288">
        <v>5203029990</v>
      </c>
      <c r="K14" s="288">
        <v>5206020010</v>
      </c>
      <c r="M14" s="288">
        <v>5303010110</v>
      </c>
      <c r="N14" s="288">
        <v>1503120010</v>
      </c>
      <c r="O14" s="288">
        <v>1504990040</v>
      </c>
      <c r="P14" s="288">
        <v>5501010010</v>
      </c>
      <c r="U14" s="289" t="s">
        <v>356</v>
      </c>
      <c r="V14" s="293" t="s">
        <v>355</v>
      </c>
    </row>
    <row r="15" spans="1:32">
      <c r="G15" s="288"/>
      <c r="H15" s="288"/>
      <c r="I15" s="288"/>
      <c r="J15" s="288">
        <v>5301010010</v>
      </c>
      <c r="K15" s="288">
        <v>5206020020</v>
      </c>
      <c r="M15" s="288">
        <v>5303010120</v>
      </c>
      <c r="N15" s="288">
        <v>1503130010</v>
      </c>
      <c r="O15" s="288">
        <v>1504990050</v>
      </c>
      <c r="P15" s="288">
        <v>5502010010</v>
      </c>
      <c r="U15" s="289" t="s">
        <v>354</v>
      </c>
      <c r="V15" s="293" t="s">
        <v>353</v>
      </c>
    </row>
    <row r="16" spans="1:32">
      <c r="G16" s="288"/>
      <c r="H16" s="288"/>
      <c r="I16" s="288"/>
      <c r="J16" s="288">
        <v>5301010020</v>
      </c>
      <c r="K16" s="288">
        <v>5302010010</v>
      </c>
      <c r="M16" s="288">
        <v>5303010130</v>
      </c>
      <c r="N16" s="288">
        <v>1503140010</v>
      </c>
      <c r="O16" s="288">
        <v>1504999990</v>
      </c>
      <c r="P16" s="288">
        <v>5502010020</v>
      </c>
      <c r="U16" s="289" t="s">
        <v>352</v>
      </c>
      <c r="V16" s="293" t="s">
        <v>351</v>
      </c>
    </row>
    <row r="17" spans="7:23">
      <c r="G17" s="288"/>
      <c r="H17" s="288"/>
      <c r="I17" s="288"/>
      <c r="J17" s="288">
        <v>5301010030</v>
      </c>
      <c r="K17" s="288">
        <v>5302010020</v>
      </c>
      <c r="M17" s="288">
        <v>5303010140</v>
      </c>
      <c r="N17" s="288">
        <v>1503150010</v>
      </c>
      <c r="P17" s="288">
        <v>5502010060</v>
      </c>
      <c r="U17" s="289" t="s">
        <v>350</v>
      </c>
      <c r="V17" s="293" t="s">
        <v>349</v>
      </c>
    </row>
    <row r="18" spans="7:23">
      <c r="G18" s="288"/>
      <c r="H18" s="288"/>
      <c r="I18" s="288"/>
      <c r="J18" s="288">
        <v>5301010040</v>
      </c>
      <c r="K18" s="288">
        <v>5302010030</v>
      </c>
      <c r="M18" s="288">
        <v>5303010150</v>
      </c>
      <c r="N18" s="288">
        <v>1503160010</v>
      </c>
      <c r="P18" s="288">
        <v>5502010070</v>
      </c>
      <c r="U18" s="289" t="s">
        <v>348</v>
      </c>
      <c r="V18" s="293" t="s">
        <v>347</v>
      </c>
    </row>
    <row r="19" spans="7:23">
      <c r="G19" s="288"/>
      <c r="H19" s="288"/>
      <c r="I19" s="288"/>
      <c r="J19" s="288">
        <v>5301010050</v>
      </c>
      <c r="K19" s="288">
        <v>5302010040</v>
      </c>
      <c r="M19" s="288">
        <v>5303010160</v>
      </c>
      <c r="N19" s="288">
        <v>1503980010</v>
      </c>
      <c r="P19" s="288">
        <v>5502020010</v>
      </c>
      <c r="V19" s="288"/>
    </row>
    <row r="20" spans="7:23">
      <c r="G20" s="288"/>
      <c r="H20" s="288"/>
      <c r="I20" s="288"/>
      <c r="J20" s="288">
        <v>5301010060</v>
      </c>
      <c r="K20" s="288">
        <v>5302010050</v>
      </c>
      <c r="M20" s="288">
        <v>5303010170</v>
      </c>
      <c r="N20" s="288">
        <v>1503985010</v>
      </c>
      <c r="P20" s="288">
        <v>5502020020</v>
      </c>
      <c r="U20" s="289"/>
    </row>
    <row r="21" spans="7:23">
      <c r="G21" s="288"/>
      <c r="H21" s="288"/>
      <c r="J21" s="288">
        <v>5301010070</v>
      </c>
      <c r="K21" s="288">
        <v>5302020010</v>
      </c>
      <c r="M21" s="288">
        <v>5303010180</v>
      </c>
      <c r="N21">
        <v>1505020010</v>
      </c>
      <c r="P21" s="288">
        <v>5502030010</v>
      </c>
      <c r="U21" s="292" t="s">
        <v>346</v>
      </c>
      <c r="V21" s="292" t="s">
        <v>345</v>
      </c>
      <c r="W21" s="292" t="s">
        <v>344</v>
      </c>
    </row>
    <row r="22" spans="7:23">
      <c r="G22" s="288"/>
      <c r="H22" s="288"/>
      <c r="J22" s="288">
        <v>5301010080</v>
      </c>
      <c r="K22" s="288">
        <v>5302020020</v>
      </c>
      <c r="M22" s="288">
        <v>5303010190</v>
      </c>
      <c r="P22" s="288">
        <v>5502030020</v>
      </c>
      <c r="U22" s="291" t="s">
        <v>256</v>
      </c>
      <c r="V22" s="291" t="s">
        <v>343</v>
      </c>
      <c r="W22" s="291">
        <v>5201010010</v>
      </c>
    </row>
    <row r="23" spans="7:23">
      <c r="G23" s="288"/>
      <c r="H23" s="288"/>
      <c r="J23" s="288">
        <v>5301010090</v>
      </c>
      <c r="K23" s="288">
        <v>5302020030</v>
      </c>
      <c r="M23" s="288">
        <v>5303010200</v>
      </c>
      <c r="P23" s="288">
        <v>5502040010</v>
      </c>
    </row>
    <row r="24" spans="7:23" ht="24.6">
      <c r="G24" s="288"/>
      <c r="H24" s="288"/>
      <c r="J24" s="288">
        <v>5301019990</v>
      </c>
      <c r="K24">
        <v>5302020040</v>
      </c>
      <c r="M24" s="288">
        <v>5303010210</v>
      </c>
      <c r="P24" s="288">
        <v>5502050010</v>
      </c>
      <c r="U24" s="290"/>
      <c r="V24" s="289"/>
    </row>
    <row r="25" spans="7:23">
      <c r="G25" s="288"/>
      <c r="H25" s="288"/>
      <c r="J25" s="288">
        <v>5302080010</v>
      </c>
      <c r="K25" s="288">
        <v>5302029990</v>
      </c>
      <c r="M25" s="288">
        <v>5303010220</v>
      </c>
      <c r="P25" s="288">
        <v>5502059990</v>
      </c>
      <c r="V25" s="289"/>
    </row>
    <row r="26" spans="7:23">
      <c r="G26" s="288"/>
      <c r="H26" s="288"/>
      <c r="J26" s="288"/>
      <c r="K26" s="288">
        <v>5302030010</v>
      </c>
      <c r="M26" s="288">
        <v>5303010230</v>
      </c>
      <c r="P26" s="288">
        <v>5503010010</v>
      </c>
      <c r="V26" s="289"/>
    </row>
    <row r="27" spans="7:23">
      <c r="G27" s="288"/>
      <c r="H27" s="288"/>
      <c r="J27" s="288"/>
      <c r="K27" s="288">
        <v>5302030020</v>
      </c>
      <c r="M27" s="288">
        <v>5303010240</v>
      </c>
      <c r="V27" s="289"/>
    </row>
    <row r="28" spans="7:23">
      <c r="G28" s="288"/>
      <c r="H28" s="288"/>
      <c r="J28" s="288"/>
      <c r="K28" s="288">
        <v>5302030030</v>
      </c>
      <c r="M28" s="288">
        <v>5303010250</v>
      </c>
      <c r="U28" s="289"/>
      <c r="V28" s="288"/>
    </row>
    <row r="29" spans="7:23">
      <c r="G29" s="288"/>
      <c r="H29" s="288"/>
      <c r="J29" s="288"/>
      <c r="K29" s="288">
        <v>5302030040</v>
      </c>
      <c r="M29" s="288">
        <v>5303010260</v>
      </c>
      <c r="V29" s="288"/>
    </row>
    <row r="30" spans="7:23">
      <c r="G30" s="288"/>
      <c r="H30" s="288"/>
      <c r="J30" s="288"/>
      <c r="K30" s="288">
        <v>5302030050</v>
      </c>
      <c r="M30" s="288"/>
      <c r="V30" s="288"/>
    </row>
    <row r="31" spans="7:23">
      <c r="G31" s="288"/>
      <c r="H31" s="288"/>
      <c r="J31" s="288"/>
      <c r="K31" s="288">
        <v>5302030060</v>
      </c>
      <c r="V31" s="288"/>
    </row>
    <row r="32" spans="7:23">
      <c r="G32" s="288"/>
      <c r="H32" s="288"/>
      <c r="J32" s="288"/>
      <c r="K32" s="288">
        <v>5302030070</v>
      </c>
      <c r="V32" s="288"/>
    </row>
    <row r="33" spans="7:22">
      <c r="G33" s="288"/>
      <c r="H33" s="288"/>
      <c r="J33" s="288"/>
      <c r="K33" s="288">
        <v>5302039990</v>
      </c>
      <c r="V33" s="288"/>
    </row>
    <row r="34" spans="7:22">
      <c r="G34" s="288"/>
      <c r="H34" s="288"/>
      <c r="J34" s="288"/>
      <c r="K34" s="288">
        <v>5302040010</v>
      </c>
      <c r="V34" s="288"/>
    </row>
    <row r="35" spans="7:22">
      <c r="G35" s="288"/>
      <c r="H35" s="288"/>
      <c r="J35" s="288"/>
      <c r="K35" s="288">
        <v>5302050010</v>
      </c>
      <c r="V35" s="288"/>
    </row>
    <row r="36" spans="7:22">
      <c r="G36" s="288"/>
      <c r="H36" s="288"/>
      <c r="J36" s="288"/>
      <c r="K36" s="288">
        <v>5302050020</v>
      </c>
      <c r="V36" s="288"/>
    </row>
    <row r="37" spans="7:22">
      <c r="H37" s="288"/>
      <c r="J37" s="288"/>
      <c r="K37" s="288">
        <v>5302050030</v>
      </c>
      <c r="V37" s="288"/>
    </row>
    <row r="38" spans="7:22">
      <c r="H38" s="288"/>
      <c r="J38" s="288"/>
      <c r="K38" s="288">
        <v>5302060010</v>
      </c>
      <c r="V38" s="288"/>
    </row>
    <row r="39" spans="7:22">
      <c r="H39" s="288"/>
      <c r="J39" s="288"/>
      <c r="K39" s="288">
        <v>5302060020</v>
      </c>
      <c r="V39" s="288"/>
    </row>
    <row r="40" spans="7:22">
      <c r="H40" s="288"/>
      <c r="J40" s="288"/>
      <c r="K40" s="288">
        <v>5302060030</v>
      </c>
      <c r="V40" s="288"/>
    </row>
    <row r="41" spans="7:22">
      <c r="H41" s="288"/>
      <c r="J41" s="288"/>
      <c r="K41" s="288">
        <v>5302069990</v>
      </c>
      <c r="V41" s="288"/>
    </row>
    <row r="42" spans="7:22">
      <c r="H42" s="288"/>
      <c r="K42" s="288">
        <v>5302070010</v>
      </c>
      <c r="V42" s="288"/>
    </row>
    <row r="43" spans="7:22">
      <c r="H43" s="288"/>
      <c r="K43" s="288">
        <v>5302080020</v>
      </c>
      <c r="V43" s="288"/>
    </row>
    <row r="44" spans="7:22">
      <c r="H44" s="288"/>
      <c r="K44" s="288">
        <v>5302090010</v>
      </c>
      <c r="V44" s="288"/>
    </row>
    <row r="45" spans="7:22">
      <c r="H45" s="288"/>
      <c r="K45" s="288">
        <v>5302999990</v>
      </c>
      <c r="V45" s="288"/>
    </row>
    <row r="46" spans="7:22">
      <c r="H46" s="288"/>
      <c r="K46" s="288">
        <v>5304010010</v>
      </c>
      <c r="V46" s="288"/>
    </row>
    <row r="47" spans="7:22">
      <c r="H47" s="288"/>
      <c r="K47" s="288">
        <v>5304010020</v>
      </c>
      <c r="V47" s="288"/>
    </row>
    <row r="48" spans="7:22">
      <c r="H48" s="288"/>
      <c r="K48" s="288">
        <v>5304010030</v>
      </c>
      <c r="V48" s="288"/>
    </row>
    <row r="49" spans="8:22">
      <c r="H49" s="288"/>
      <c r="K49" s="288">
        <v>5304010040</v>
      </c>
      <c r="V49" s="288"/>
    </row>
    <row r="50" spans="8:22">
      <c r="H50" s="288"/>
      <c r="K50" s="288">
        <v>5304010050</v>
      </c>
      <c r="V50" s="288"/>
    </row>
    <row r="51" spans="8:22">
      <c r="H51" s="288"/>
      <c r="K51" s="288">
        <v>5304010060</v>
      </c>
      <c r="U51" s="289"/>
      <c r="V51" s="288"/>
    </row>
    <row r="52" spans="8:22">
      <c r="H52" s="288"/>
      <c r="K52" s="288">
        <v>5304010070</v>
      </c>
      <c r="V52" s="288"/>
    </row>
    <row r="53" spans="8:22">
      <c r="H53" s="288"/>
      <c r="K53" s="288">
        <v>5304010080</v>
      </c>
      <c r="V53" s="288"/>
    </row>
    <row r="54" spans="8:22">
      <c r="H54" s="288"/>
      <c r="K54" s="288">
        <v>5304040010</v>
      </c>
      <c r="V54" s="288"/>
    </row>
    <row r="55" spans="8:22">
      <c r="H55" s="288"/>
      <c r="K55" s="288">
        <v>5304050010</v>
      </c>
      <c r="V55" s="288"/>
    </row>
    <row r="56" spans="8:22">
      <c r="H56" s="288"/>
      <c r="K56" s="288">
        <v>5304050020</v>
      </c>
      <c r="V56" s="288"/>
    </row>
    <row r="57" spans="8:22">
      <c r="H57" s="288"/>
      <c r="K57" s="288">
        <v>5304050030</v>
      </c>
      <c r="V57" s="288"/>
    </row>
    <row r="58" spans="8:22">
      <c r="H58" s="288"/>
      <c r="K58" s="288">
        <v>5304990010</v>
      </c>
      <c r="V58" s="288"/>
    </row>
    <row r="59" spans="8:22">
      <c r="H59" s="288"/>
      <c r="K59" s="288">
        <v>5304999990</v>
      </c>
      <c r="V59" s="288"/>
    </row>
    <row r="60" spans="8:22">
      <c r="H60" s="288"/>
      <c r="K60" s="288">
        <v>5502040020</v>
      </c>
      <c r="V60" s="288"/>
    </row>
    <row r="61" spans="8:22">
      <c r="H61" s="288"/>
      <c r="K61" s="288">
        <v>5502040030</v>
      </c>
      <c r="V61" s="288"/>
    </row>
    <row r="62" spans="8:22">
      <c r="H62" s="288"/>
      <c r="V62" s="288"/>
    </row>
    <row r="63" spans="8:22">
      <c r="H63" s="288"/>
      <c r="V63" s="288"/>
    </row>
    <row r="64" spans="8:22">
      <c r="H64" s="288"/>
      <c r="V64" s="288"/>
    </row>
    <row r="65" spans="8:22">
      <c r="H65" s="288"/>
      <c r="V65" s="288"/>
    </row>
    <row r="66" spans="8:22">
      <c r="H66" s="288"/>
      <c r="V66" s="288"/>
    </row>
    <row r="67" spans="8:22">
      <c r="H67" s="288"/>
      <c r="V67" s="288"/>
    </row>
    <row r="68" spans="8:22">
      <c r="H68" s="288"/>
      <c r="V68" s="288"/>
    </row>
    <row r="69" spans="8:22">
      <c r="V69" s="288"/>
    </row>
    <row r="70" spans="8:22">
      <c r="V70" s="288"/>
    </row>
    <row r="71" spans="8:22">
      <c r="V71" s="288"/>
    </row>
    <row r="72" spans="8:22">
      <c r="V72" s="288"/>
    </row>
    <row r="73" spans="8:22">
      <c r="V73" s="288"/>
    </row>
    <row r="74" spans="8:22">
      <c r="V74" s="288"/>
    </row>
    <row r="75" spans="8:22">
      <c r="V75" s="288"/>
    </row>
    <row r="76" spans="8:22">
      <c r="V76" s="288"/>
    </row>
    <row r="77" spans="8:22">
      <c r="V77" s="288"/>
    </row>
    <row r="78" spans="8:22">
      <c r="V78" s="288"/>
    </row>
    <row r="79" spans="8:22">
      <c r="V79" s="288"/>
    </row>
    <row r="80" spans="8:22">
      <c r="V80" s="288"/>
    </row>
    <row r="81" spans="22:22">
      <c r="V81" s="288"/>
    </row>
    <row r="82" spans="22:22">
      <c r="V82" s="288"/>
    </row>
    <row r="83" spans="22:22">
      <c r="V83" s="288"/>
    </row>
    <row r="84" spans="22:22">
      <c r="V84" s="288"/>
    </row>
    <row r="85" spans="22:22">
      <c r="V85" s="288"/>
    </row>
    <row r="86" spans="22:22">
      <c r="V86" s="288"/>
    </row>
    <row r="87" spans="22:22">
      <c r="V87" s="288"/>
    </row>
    <row r="88" spans="22:22">
      <c r="V88" s="288"/>
    </row>
    <row r="89" spans="22:22">
      <c r="V89" s="288"/>
    </row>
    <row r="90" spans="22:22">
      <c r="V90" s="288"/>
    </row>
    <row r="91" spans="22:22">
      <c r="V91" s="288"/>
    </row>
    <row r="92" spans="22:22">
      <c r="V92" s="288"/>
    </row>
    <row r="93" spans="22:22">
      <c r="V93" s="288"/>
    </row>
    <row r="94" spans="22:22">
      <c r="V94" s="288"/>
    </row>
    <row r="95" spans="22:22">
      <c r="V95" s="288"/>
    </row>
    <row r="96" spans="22:22">
      <c r="V96" s="288"/>
    </row>
    <row r="97" spans="21:22">
      <c r="V97" s="288"/>
    </row>
    <row r="98" spans="21:22">
      <c r="V98" s="288"/>
    </row>
    <row r="99" spans="21:22">
      <c r="V99" s="288"/>
    </row>
    <row r="100" spans="21:22">
      <c r="V100" s="288"/>
    </row>
    <row r="101" spans="21:22">
      <c r="V101" s="288"/>
    </row>
    <row r="102" spans="21:22">
      <c r="V102" s="288"/>
    </row>
    <row r="103" spans="21:22">
      <c r="V103" s="288"/>
    </row>
    <row r="104" spans="21:22">
      <c r="V104" s="288"/>
    </row>
    <row r="105" spans="21:22">
      <c r="V105" s="288"/>
    </row>
    <row r="106" spans="21:22">
      <c r="U106" s="289"/>
      <c r="V106" s="288"/>
    </row>
    <row r="107" spans="21:22">
      <c r="V107" s="288"/>
    </row>
    <row r="108" spans="21:22">
      <c r="V108" s="288"/>
    </row>
    <row r="109" spans="21:22">
      <c r="V109" s="288"/>
    </row>
    <row r="110" spans="21:22">
      <c r="V110" s="288"/>
    </row>
    <row r="111" spans="21:22">
      <c r="V111" s="288"/>
    </row>
    <row r="112" spans="21:22">
      <c r="V112" s="288"/>
    </row>
    <row r="113" spans="21:22">
      <c r="U113" s="289"/>
      <c r="V113" s="288"/>
    </row>
    <row r="114" spans="21:22">
      <c r="V114" s="288"/>
    </row>
    <row r="115" spans="21:22">
      <c r="V115" s="288"/>
    </row>
    <row r="116" spans="21:22">
      <c r="V116" s="288"/>
    </row>
    <row r="117" spans="21:22">
      <c r="V117" s="288"/>
    </row>
    <row r="118" spans="21:22">
      <c r="V118" s="288"/>
    </row>
    <row r="119" spans="21:22">
      <c r="V119" s="288"/>
    </row>
    <row r="120" spans="21:22">
      <c r="V120" s="288"/>
    </row>
    <row r="121" spans="21:22">
      <c r="V121" s="288"/>
    </row>
    <row r="122" spans="21:22">
      <c r="V122" s="288"/>
    </row>
    <row r="123" spans="21:22">
      <c r="V123" s="288"/>
    </row>
    <row r="124" spans="21:22">
      <c r="V124" s="288"/>
    </row>
    <row r="125" spans="21:22">
      <c r="V125" s="288"/>
    </row>
    <row r="126" spans="21:22">
      <c r="V126" s="288"/>
    </row>
    <row r="127" spans="21:22">
      <c r="V127" s="288"/>
    </row>
    <row r="128" spans="21:22">
      <c r="V128" s="288"/>
    </row>
    <row r="129" spans="22:22">
      <c r="V129" s="288"/>
    </row>
    <row r="130" spans="22:22">
      <c r="V130" s="288"/>
    </row>
    <row r="131" spans="22:22">
      <c r="V131" s="288"/>
    </row>
    <row r="132" spans="22:22">
      <c r="V132" s="288"/>
    </row>
    <row r="133" spans="22:22">
      <c r="V133" s="288"/>
    </row>
    <row r="134" spans="22:22">
      <c r="V134" s="288"/>
    </row>
    <row r="135" spans="22:22">
      <c r="V135" s="288"/>
    </row>
    <row r="136" spans="22:22">
      <c r="V136" s="288"/>
    </row>
    <row r="137" spans="22:22">
      <c r="V137" s="288"/>
    </row>
    <row r="138" spans="22:22">
      <c r="V138" s="288"/>
    </row>
    <row r="139" spans="22:22">
      <c r="V139" s="288"/>
    </row>
    <row r="140" spans="22:22">
      <c r="V140" s="288"/>
    </row>
  </sheetData>
  <sortState xmlns:xlrd2="http://schemas.microsoft.com/office/spreadsheetml/2017/richdata2" ref="I4:I7">
    <sortCondition ref="I3"/>
  </sortState>
  <dataConsolidate/>
  <dataValidations count="3">
    <dataValidation type="list" allowBlank="1" showInputMessage="1" showErrorMessage="1" sqref="W22" xr:uid="{00000000-0002-0000-0E00-000000000000}">
      <formula1>INDIRECT(VLOOKUP(step02,Logic,2,0))</formula1>
    </dataValidation>
    <dataValidation type="list" allowBlank="1" showInputMessage="1" showErrorMessage="1" sqref="V22" xr:uid="{00000000-0002-0000-0E00-000001000000}">
      <formula1>INDIRECT(VLOOKUP(step01,Logic,2,0))</formula1>
    </dataValidation>
    <dataValidation type="list" allowBlank="1" showInputMessage="1" showErrorMessage="1" sqref="U22" xr:uid="{00000000-0002-0000-0E00-000002000000}">
      <formula1>Level_1</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1"/>
  </sheetPr>
  <dimension ref="A1:C24"/>
  <sheetViews>
    <sheetView topLeftCell="A7" workbookViewId="0">
      <selection activeCell="C27" sqref="C27"/>
    </sheetView>
  </sheetViews>
  <sheetFormatPr defaultRowHeight="19.8"/>
  <cols>
    <col min="1" max="1" width="35.875" bestFit="1" customWidth="1"/>
    <col min="2" max="2" width="36.5" bestFit="1" customWidth="1"/>
    <col min="3" max="3" width="23.875" bestFit="1" customWidth="1"/>
  </cols>
  <sheetData>
    <row r="1" spans="1:3" ht="24.6">
      <c r="A1" s="334" t="s">
        <v>56</v>
      </c>
      <c r="B1" s="334" t="s">
        <v>57</v>
      </c>
      <c r="C1" s="334" t="s">
        <v>328</v>
      </c>
    </row>
    <row r="2" spans="1:3" ht="24.6">
      <c r="A2" s="11" t="s">
        <v>239</v>
      </c>
      <c r="B2" s="11" t="s">
        <v>239</v>
      </c>
      <c r="C2" s="12" t="s">
        <v>329</v>
      </c>
    </row>
    <row r="3" spans="1:3" ht="24.6">
      <c r="A3" s="12" t="s">
        <v>58</v>
      </c>
      <c r="B3" s="12" t="s">
        <v>59</v>
      </c>
      <c r="C3" s="12" t="s">
        <v>330</v>
      </c>
    </row>
    <row r="4" spans="1:3" ht="24.6">
      <c r="A4" s="12" t="s">
        <v>60</v>
      </c>
      <c r="B4" s="12" t="s">
        <v>61</v>
      </c>
    </row>
    <row r="5" spans="1:3" ht="24.6">
      <c r="A5" s="12" t="s">
        <v>62</v>
      </c>
      <c r="B5" s="12" t="s">
        <v>237</v>
      </c>
    </row>
    <row r="6" spans="1:3" ht="24.6">
      <c r="A6" s="12" t="s">
        <v>64</v>
      </c>
      <c r="B6" s="12" t="s">
        <v>238</v>
      </c>
    </row>
    <row r="7" spans="1:3" ht="24.6">
      <c r="A7" s="12" t="s">
        <v>66</v>
      </c>
      <c r="B7" s="12" t="s">
        <v>63</v>
      </c>
    </row>
    <row r="8" spans="1:3" ht="24.6">
      <c r="A8" s="12" t="s">
        <v>68</v>
      </c>
      <c r="B8" s="12" t="s">
        <v>65</v>
      </c>
    </row>
    <row r="9" spans="1:3" ht="24.6">
      <c r="A9" s="12" t="s">
        <v>70</v>
      </c>
      <c r="B9" s="11" t="s">
        <v>240</v>
      </c>
    </row>
    <row r="10" spans="1:3" ht="24.6">
      <c r="A10" s="12" t="s">
        <v>72</v>
      </c>
      <c r="B10" s="13" t="s">
        <v>82</v>
      </c>
    </row>
    <row r="11" spans="1:3" ht="24.6">
      <c r="A11" s="12" t="s">
        <v>73</v>
      </c>
      <c r="B11" s="13" t="s">
        <v>69</v>
      </c>
    </row>
    <row r="12" spans="1:3" ht="24.6">
      <c r="A12" s="12" t="s">
        <v>74</v>
      </c>
      <c r="B12" s="13" t="s">
        <v>83</v>
      </c>
    </row>
    <row r="13" spans="1:3" ht="24.6">
      <c r="A13" s="12" t="s">
        <v>75</v>
      </c>
      <c r="B13" s="13" t="s">
        <v>84</v>
      </c>
    </row>
    <row r="14" spans="1:3" ht="24.6">
      <c r="A14" s="12" t="s">
        <v>76</v>
      </c>
      <c r="B14" s="14"/>
    </row>
    <row r="15" spans="1:3" ht="24.6">
      <c r="A15" s="12" t="s">
        <v>77</v>
      </c>
      <c r="B15" s="14"/>
    </row>
    <row r="16" spans="1:3" ht="24.6">
      <c r="A16" s="12" t="s">
        <v>78</v>
      </c>
      <c r="B16" s="14"/>
    </row>
    <row r="17" spans="1:2" ht="24.6">
      <c r="A17" s="12" t="s">
        <v>79</v>
      </c>
      <c r="B17" s="14"/>
    </row>
    <row r="18" spans="1:2" ht="24.6">
      <c r="A18" s="12" t="s">
        <v>80</v>
      </c>
      <c r="B18" s="14"/>
    </row>
    <row r="19" spans="1:2" ht="24.6">
      <c r="A19" s="12" t="s">
        <v>81</v>
      </c>
      <c r="B19" s="14"/>
    </row>
    <row r="20" spans="1:2" ht="24.6">
      <c r="A20" s="11" t="s">
        <v>240</v>
      </c>
      <c r="B20" s="14"/>
    </row>
    <row r="21" spans="1:2" ht="24.6">
      <c r="A21" s="13" t="s">
        <v>67</v>
      </c>
      <c r="B21" s="14"/>
    </row>
    <row r="22" spans="1:2" ht="24.6">
      <c r="A22" s="13" t="s">
        <v>69</v>
      </c>
      <c r="B22" s="14"/>
    </row>
    <row r="23" spans="1:2" ht="24.6">
      <c r="A23" s="13" t="s">
        <v>71</v>
      </c>
      <c r="B23" s="14"/>
    </row>
    <row r="24" spans="1:2" s="336" customFormat="1" ht="24.6">
      <c r="A24" s="335"/>
    </row>
  </sheetData>
  <pageMargins left="0.7" right="0.7" top="0.75"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1"/>
  </sheetPr>
  <dimension ref="A1:E34"/>
  <sheetViews>
    <sheetView workbookViewId="0">
      <selection activeCell="C27" sqref="C27"/>
    </sheetView>
  </sheetViews>
  <sheetFormatPr defaultColWidth="9.375" defaultRowHeight="19.8"/>
  <cols>
    <col min="1" max="1" width="33.875" style="311" bestFit="1" customWidth="1"/>
    <col min="2" max="2" width="59.625" style="311" bestFit="1" customWidth="1"/>
    <col min="3" max="4" width="9.375" style="311"/>
    <col min="5" max="5" width="48.125" style="311" bestFit="1" customWidth="1"/>
    <col min="6" max="16384" width="9.375" style="311"/>
  </cols>
  <sheetData>
    <row r="1" spans="1:5" ht="20.399999999999999">
      <c r="A1" s="310" t="s">
        <v>756</v>
      </c>
      <c r="B1" s="310" t="s">
        <v>31</v>
      </c>
      <c r="E1" s="310" t="s">
        <v>783</v>
      </c>
    </row>
    <row r="2" spans="1:5">
      <c r="A2" s="312" t="s">
        <v>292</v>
      </c>
      <c r="B2" s="312" t="s">
        <v>292</v>
      </c>
      <c r="E2" s="312" t="s">
        <v>277</v>
      </c>
    </row>
    <row r="3" spans="1:5">
      <c r="A3" s="312" t="s">
        <v>293</v>
      </c>
      <c r="B3" s="312" t="s">
        <v>293</v>
      </c>
      <c r="E3" s="312" t="s">
        <v>618</v>
      </c>
    </row>
    <row r="4" spans="1:5">
      <c r="A4" s="312" t="s">
        <v>757</v>
      </c>
      <c r="B4" s="312" t="s">
        <v>757</v>
      </c>
      <c r="E4" s="312" t="s">
        <v>617</v>
      </c>
    </row>
    <row r="5" spans="1:5">
      <c r="A5" s="312" t="s">
        <v>758</v>
      </c>
      <c r="B5" s="312" t="s">
        <v>758</v>
      </c>
      <c r="E5" s="312" t="s">
        <v>616</v>
      </c>
    </row>
    <row r="6" spans="1:5">
      <c r="A6" s="312" t="s">
        <v>759</v>
      </c>
      <c r="B6" s="312" t="s">
        <v>759</v>
      </c>
      <c r="E6" s="312" t="s">
        <v>615</v>
      </c>
    </row>
    <row r="7" spans="1:5">
      <c r="A7" s="312" t="s">
        <v>760</v>
      </c>
      <c r="B7" s="312" t="s">
        <v>852</v>
      </c>
      <c r="E7" s="312" t="s">
        <v>614</v>
      </c>
    </row>
    <row r="8" spans="1:5">
      <c r="A8" s="312" t="s">
        <v>761</v>
      </c>
      <c r="B8" s="312" t="s">
        <v>853</v>
      </c>
      <c r="E8" s="312" t="s">
        <v>613</v>
      </c>
    </row>
    <row r="9" spans="1:5">
      <c r="A9" s="312" t="s">
        <v>762</v>
      </c>
      <c r="B9" s="312" t="s">
        <v>763</v>
      </c>
      <c r="E9" s="312" t="s">
        <v>612</v>
      </c>
    </row>
    <row r="10" spans="1:5">
      <c r="A10" s="312" t="s">
        <v>764</v>
      </c>
      <c r="B10" s="312" t="s">
        <v>765</v>
      </c>
      <c r="E10" s="312" t="s">
        <v>611</v>
      </c>
    </row>
    <row r="11" spans="1:5">
      <c r="A11" s="312" t="s">
        <v>766</v>
      </c>
      <c r="B11" s="312" t="s">
        <v>855</v>
      </c>
      <c r="E11" s="312" t="s">
        <v>610</v>
      </c>
    </row>
    <row r="12" spans="1:5">
      <c r="A12" s="312" t="s">
        <v>767</v>
      </c>
      <c r="B12" s="312" t="s">
        <v>856</v>
      </c>
      <c r="E12" s="312" t="s">
        <v>609</v>
      </c>
    </row>
    <row r="13" spans="1:5">
      <c r="A13" s="312" t="s">
        <v>768</v>
      </c>
      <c r="B13" s="312" t="s">
        <v>854</v>
      </c>
      <c r="E13" s="312" t="s">
        <v>608</v>
      </c>
    </row>
    <row r="14" spans="1:5">
      <c r="A14" s="312" t="s">
        <v>769</v>
      </c>
      <c r="B14" s="312" t="s">
        <v>770</v>
      </c>
      <c r="E14" s="312" t="s">
        <v>607</v>
      </c>
    </row>
    <row r="15" spans="1:5">
      <c r="A15" s="312" t="s">
        <v>771</v>
      </c>
      <c r="B15" s="312" t="s">
        <v>772</v>
      </c>
      <c r="E15" s="312" t="s">
        <v>606</v>
      </c>
    </row>
    <row r="16" spans="1:5">
      <c r="A16" s="312" t="s">
        <v>773</v>
      </c>
      <c r="B16" s="312" t="s">
        <v>774</v>
      </c>
      <c r="E16" s="312" t="s">
        <v>605</v>
      </c>
    </row>
    <row r="17" spans="1:5">
      <c r="A17" s="312" t="s">
        <v>775</v>
      </c>
      <c r="B17" s="312" t="s">
        <v>776</v>
      </c>
      <c r="E17" s="312" t="s">
        <v>604</v>
      </c>
    </row>
    <row r="18" spans="1:5">
      <c r="A18" s="312" t="s">
        <v>777</v>
      </c>
      <c r="B18" s="312" t="s">
        <v>778</v>
      </c>
      <c r="E18" s="312" t="s">
        <v>603</v>
      </c>
    </row>
    <row r="19" spans="1:5">
      <c r="A19" s="312" t="s">
        <v>779</v>
      </c>
      <c r="B19" s="312" t="s">
        <v>780</v>
      </c>
      <c r="E19" s="312" t="s">
        <v>602</v>
      </c>
    </row>
    <row r="20" spans="1:5">
      <c r="A20" s="312" t="s">
        <v>781</v>
      </c>
      <c r="B20" s="312" t="s">
        <v>782</v>
      </c>
      <c r="E20" s="312" t="s">
        <v>601</v>
      </c>
    </row>
    <row r="21" spans="1:5">
      <c r="E21" s="312" t="s">
        <v>600</v>
      </c>
    </row>
    <row r="22" spans="1:5">
      <c r="E22" s="312" t="s">
        <v>599</v>
      </c>
    </row>
    <row r="23" spans="1:5">
      <c r="E23" s="312" t="s">
        <v>598</v>
      </c>
    </row>
    <row r="24" spans="1:5">
      <c r="E24" s="312" t="s">
        <v>597</v>
      </c>
    </row>
    <row r="25" spans="1:5">
      <c r="E25" s="312" t="s">
        <v>596</v>
      </c>
    </row>
    <row r="26" spans="1:5">
      <c r="E26" s="312" t="s">
        <v>595</v>
      </c>
    </row>
    <row r="27" spans="1:5">
      <c r="E27" s="312" t="s">
        <v>594</v>
      </c>
    </row>
    <row r="28" spans="1:5">
      <c r="E28" s="312" t="s">
        <v>593</v>
      </c>
    </row>
    <row r="29" spans="1:5">
      <c r="E29" s="312" t="s">
        <v>592</v>
      </c>
    </row>
    <row r="30" spans="1:5">
      <c r="E30" s="312" t="s">
        <v>591</v>
      </c>
    </row>
    <row r="31" spans="1:5">
      <c r="E31" s="312" t="s">
        <v>590</v>
      </c>
    </row>
    <row r="32" spans="1:5">
      <c r="E32" s="312" t="s">
        <v>589</v>
      </c>
    </row>
    <row r="33" spans="5:5">
      <c r="E33" s="312" t="s">
        <v>588</v>
      </c>
    </row>
    <row r="34" spans="5:5">
      <c r="E34" s="312" t="s">
        <v>753</v>
      </c>
    </row>
  </sheetData>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1"/>
  </sheetPr>
  <dimension ref="A1:Y5"/>
  <sheetViews>
    <sheetView workbookViewId="0">
      <selection activeCell="C27" sqref="C27"/>
    </sheetView>
  </sheetViews>
  <sheetFormatPr defaultRowHeight="19.8"/>
  <cols>
    <col min="1" max="1" width="38.625" customWidth="1"/>
    <col min="2" max="2" width="61" bestFit="1" customWidth="1"/>
    <col min="3" max="3" width="125.5" bestFit="1" customWidth="1"/>
    <col min="4" max="4" width="90" bestFit="1" customWidth="1"/>
    <col min="257" max="257" width="32.875" bestFit="1" customWidth="1"/>
    <col min="513" max="513" width="32.875" bestFit="1" customWidth="1"/>
    <col min="769" max="769" width="32.875" bestFit="1" customWidth="1"/>
    <col min="1025" max="1025" width="32.875" bestFit="1" customWidth="1"/>
    <col min="1281" max="1281" width="32.875" bestFit="1" customWidth="1"/>
    <col min="1537" max="1537" width="32.875" bestFit="1" customWidth="1"/>
    <col min="1793" max="1793" width="32.875" bestFit="1" customWidth="1"/>
    <col min="2049" max="2049" width="32.875" bestFit="1" customWidth="1"/>
    <col min="2305" max="2305" width="32.875" bestFit="1" customWidth="1"/>
    <col min="2561" max="2561" width="32.875" bestFit="1" customWidth="1"/>
    <col min="2817" max="2817" width="32.875" bestFit="1" customWidth="1"/>
    <col min="3073" max="3073" width="32.875" bestFit="1" customWidth="1"/>
    <col min="3329" max="3329" width="32.875" bestFit="1" customWidth="1"/>
    <col min="3585" max="3585" width="32.875" bestFit="1" customWidth="1"/>
    <col min="3841" max="3841" width="32.875" bestFit="1" customWidth="1"/>
    <col min="4097" max="4097" width="32.875" bestFit="1" customWidth="1"/>
    <col min="4353" max="4353" width="32.875" bestFit="1" customWidth="1"/>
    <col min="4609" max="4609" width="32.875" bestFit="1" customWidth="1"/>
    <col min="4865" max="4865" width="32.875" bestFit="1" customWidth="1"/>
    <col min="5121" max="5121" width="32.875" bestFit="1" customWidth="1"/>
    <col min="5377" max="5377" width="32.875" bestFit="1" customWidth="1"/>
    <col min="5633" max="5633" width="32.875" bestFit="1" customWidth="1"/>
    <col min="5889" max="5889" width="32.875" bestFit="1" customWidth="1"/>
    <col min="6145" max="6145" width="32.875" bestFit="1" customWidth="1"/>
    <col min="6401" max="6401" width="32.875" bestFit="1" customWidth="1"/>
    <col min="6657" max="6657" width="32.875" bestFit="1" customWidth="1"/>
    <col min="6913" max="6913" width="32.875" bestFit="1" customWidth="1"/>
    <col min="7169" max="7169" width="32.875" bestFit="1" customWidth="1"/>
    <col min="7425" max="7425" width="32.875" bestFit="1" customWidth="1"/>
    <col min="7681" max="7681" width="32.875" bestFit="1" customWidth="1"/>
    <col min="7937" max="7937" width="32.875" bestFit="1" customWidth="1"/>
    <col min="8193" max="8193" width="32.875" bestFit="1" customWidth="1"/>
    <col min="8449" max="8449" width="32.875" bestFit="1" customWidth="1"/>
    <col min="8705" max="8705" width="32.875" bestFit="1" customWidth="1"/>
    <col min="8961" max="8961" width="32.875" bestFit="1" customWidth="1"/>
    <col min="9217" max="9217" width="32.875" bestFit="1" customWidth="1"/>
    <col min="9473" max="9473" width="32.875" bestFit="1" customWidth="1"/>
    <col min="9729" max="9729" width="32.875" bestFit="1" customWidth="1"/>
    <col min="9985" max="9985" width="32.875" bestFit="1" customWidth="1"/>
    <col min="10241" max="10241" width="32.875" bestFit="1" customWidth="1"/>
    <col min="10497" max="10497" width="32.875" bestFit="1" customWidth="1"/>
    <col min="10753" max="10753" width="32.875" bestFit="1" customWidth="1"/>
    <col min="11009" max="11009" width="32.875" bestFit="1" customWidth="1"/>
    <col min="11265" max="11265" width="32.875" bestFit="1" customWidth="1"/>
    <col min="11521" max="11521" width="32.875" bestFit="1" customWidth="1"/>
    <col min="11777" max="11777" width="32.875" bestFit="1" customWidth="1"/>
    <col min="12033" max="12033" width="32.875" bestFit="1" customWidth="1"/>
    <col min="12289" max="12289" width="32.875" bestFit="1" customWidth="1"/>
    <col min="12545" max="12545" width="32.875" bestFit="1" customWidth="1"/>
    <col min="12801" max="12801" width="32.875" bestFit="1" customWidth="1"/>
    <col min="13057" max="13057" width="32.875" bestFit="1" customWidth="1"/>
    <col min="13313" max="13313" width="32.875" bestFit="1" customWidth="1"/>
    <col min="13569" max="13569" width="32.875" bestFit="1" customWidth="1"/>
    <col min="13825" max="13825" width="32.875" bestFit="1" customWidth="1"/>
    <col min="14081" max="14081" width="32.875" bestFit="1" customWidth="1"/>
    <col min="14337" max="14337" width="32.875" bestFit="1" customWidth="1"/>
    <col min="14593" max="14593" width="32.875" bestFit="1" customWidth="1"/>
    <col min="14849" max="14849" width="32.875" bestFit="1" customWidth="1"/>
    <col min="15105" max="15105" width="32.875" bestFit="1" customWidth="1"/>
    <col min="15361" max="15361" width="32.875" bestFit="1" customWidth="1"/>
    <col min="15617" max="15617" width="32.875" bestFit="1" customWidth="1"/>
    <col min="15873" max="15873" width="32.875" bestFit="1" customWidth="1"/>
    <col min="16129" max="16129" width="32.875" bestFit="1" customWidth="1"/>
  </cols>
  <sheetData>
    <row r="1" spans="1:25" ht="24.6">
      <c r="A1" s="388" t="s">
        <v>91</v>
      </c>
    </row>
    <row r="2" spans="1:25" ht="24.6">
      <c r="A2" s="389" t="s">
        <v>806</v>
      </c>
      <c r="B2" s="314"/>
      <c r="C2" s="314"/>
      <c r="D2" s="314"/>
      <c r="E2" s="314"/>
      <c r="F2" s="293"/>
    </row>
    <row r="3" spans="1:25" ht="24.6">
      <c r="A3" s="389" t="s">
        <v>807</v>
      </c>
      <c r="B3" s="315"/>
      <c r="C3" s="315"/>
      <c r="D3" s="316"/>
      <c r="E3" s="316"/>
      <c r="F3" s="316"/>
      <c r="G3" s="316"/>
      <c r="H3" s="316"/>
      <c r="Y3" s="293"/>
    </row>
    <row r="4" spans="1:25" ht="24.6">
      <c r="A4" s="389" t="s">
        <v>837</v>
      </c>
      <c r="B4" s="316"/>
      <c r="C4" s="316"/>
      <c r="D4" s="316"/>
      <c r="E4" s="289"/>
      <c r="F4" s="289"/>
    </row>
    <row r="5" spans="1:25" ht="24.6">
      <c r="A5" s="290"/>
      <c r="B5" s="289"/>
      <c r="C5" s="289"/>
      <c r="D5" s="289"/>
      <c r="E5" s="28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C00000"/>
  </sheetPr>
  <dimension ref="A1:C179"/>
  <sheetViews>
    <sheetView topLeftCell="A19" workbookViewId="0">
      <selection activeCell="C27" sqref="C27"/>
    </sheetView>
  </sheetViews>
  <sheetFormatPr defaultRowHeight="19.8"/>
  <cols>
    <col min="1" max="1" width="61.625" bestFit="1" customWidth="1"/>
    <col min="3" max="3" width="64" bestFit="1" customWidth="1"/>
  </cols>
  <sheetData>
    <row r="1" spans="1:3" ht="20.399999999999999">
      <c r="A1" s="313" t="s">
        <v>810</v>
      </c>
      <c r="C1" s="313" t="s">
        <v>812</v>
      </c>
    </row>
    <row r="2" spans="1:3" ht="23.4">
      <c r="A2" s="317" t="s">
        <v>747</v>
      </c>
      <c r="C2" s="317" t="s">
        <v>601</v>
      </c>
    </row>
    <row r="3" spans="1:3" ht="23.4">
      <c r="A3" s="317" t="s">
        <v>587</v>
      </c>
      <c r="C3" s="317" t="s">
        <v>600</v>
      </c>
    </row>
    <row r="4" spans="1:3" ht="23.4">
      <c r="A4" s="317" t="s">
        <v>748</v>
      </c>
      <c r="C4" s="317" t="s">
        <v>599</v>
      </c>
    </row>
    <row r="5" spans="1:3" ht="23.4">
      <c r="A5" s="317" t="s">
        <v>754</v>
      </c>
      <c r="C5" s="317" t="s">
        <v>598</v>
      </c>
    </row>
    <row r="6" spans="1:3" ht="23.4">
      <c r="A6" s="317" t="s">
        <v>749</v>
      </c>
      <c r="C6" s="317" t="s">
        <v>597</v>
      </c>
    </row>
    <row r="7" spans="1:3" ht="23.4">
      <c r="A7" s="317" t="s">
        <v>750</v>
      </c>
      <c r="C7" s="317" t="s">
        <v>596</v>
      </c>
    </row>
    <row r="8" spans="1:3" ht="23.4">
      <c r="A8" s="317" t="s">
        <v>586</v>
      </c>
      <c r="C8" s="317" t="s">
        <v>277</v>
      </c>
    </row>
    <row r="9" spans="1:3" ht="23.4">
      <c r="A9" s="317" t="s">
        <v>585</v>
      </c>
      <c r="C9" s="317" t="s">
        <v>618</v>
      </c>
    </row>
    <row r="10" spans="1:3" ht="23.4">
      <c r="A10" s="317" t="s">
        <v>584</v>
      </c>
      <c r="C10" s="317" t="s">
        <v>617</v>
      </c>
    </row>
    <row r="11" spans="1:3" ht="23.4">
      <c r="A11" s="317" t="s">
        <v>880</v>
      </c>
      <c r="C11" s="317" t="s">
        <v>616</v>
      </c>
    </row>
    <row r="12" spans="1:3" ht="23.4">
      <c r="A12" s="317" t="s">
        <v>583</v>
      </c>
      <c r="C12" s="317" t="s">
        <v>615</v>
      </c>
    </row>
    <row r="13" spans="1:3" ht="23.4">
      <c r="A13" s="317" t="s">
        <v>582</v>
      </c>
      <c r="C13" s="317" t="s">
        <v>614</v>
      </c>
    </row>
    <row r="14" spans="1:3" ht="23.4">
      <c r="A14" s="317" t="s">
        <v>581</v>
      </c>
      <c r="C14" s="317" t="s">
        <v>613</v>
      </c>
    </row>
    <row r="15" spans="1:3" ht="23.4">
      <c r="A15" s="317" t="s">
        <v>580</v>
      </c>
      <c r="C15" s="317" t="s">
        <v>612</v>
      </c>
    </row>
    <row r="16" spans="1:3" ht="23.4">
      <c r="A16" s="317" t="s">
        <v>579</v>
      </c>
      <c r="C16" s="317" t="s">
        <v>611</v>
      </c>
    </row>
    <row r="17" spans="1:3" ht="23.4">
      <c r="A17" s="317" t="s">
        <v>578</v>
      </c>
      <c r="C17" s="317" t="s">
        <v>610</v>
      </c>
    </row>
    <row r="18" spans="1:3" ht="23.4">
      <c r="A18" s="317" t="s">
        <v>577</v>
      </c>
      <c r="C18" s="317" t="s">
        <v>609</v>
      </c>
    </row>
    <row r="19" spans="1:3" ht="23.4">
      <c r="A19" s="317" t="s">
        <v>576</v>
      </c>
      <c r="C19" s="317" t="s">
        <v>608</v>
      </c>
    </row>
    <row r="20" spans="1:3" ht="23.4">
      <c r="A20" s="317" t="s">
        <v>575</v>
      </c>
      <c r="C20" s="317" t="s">
        <v>607</v>
      </c>
    </row>
    <row r="21" spans="1:3" ht="23.4">
      <c r="A21" s="317" t="s">
        <v>574</v>
      </c>
      <c r="C21" s="317" t="s">
        <v>606</v>
      </c>
    </row>
    <row r="22" spans="1:3" ht="23.4">
      <c r="A22" s="317" t="s">
        <v>573</v>
      </c>
      <c r="C22" s="317" t="s">
        <v>605</v>
      </c>
    </row>
    <row r="23" spans="1:3" ht="23.4">
      <c r="A23" s="317" t="s">
        <v>572</v>
      </c>
      <c r="C23" s="317" t="s">
        <v>604</v>
      </c>
    </row>
    <row r="24" spans="1:3" ht="23.4">
      <c r="A24" s="317" t="s">
        <v>268</v>
      </c>
      <c r="C24" s="317" t="s">
        <v>603</v>
      </c>
    </row>
    <row r="25" spans="1:3" ht="23.4">
      <c r="A25" s="317" t="s">
        <v>571</v>
      </c>
      <c r="C25" s="317" t="s">
        <v>753</v>
      </c>
    </row>
    <row r="26" spans="1:3" ht="23.4">
      <c r="C26" s="317" t="s">
        <v>595</v>
      </c>
    </row>
    <row r="27" spans="1:3" ht="23.4">
      <c r="C27" s="317" t="s">
        <v>594</v>
      </c>
    </row>
    <row r="28" spans="1:3" ht="23.4">
      <c r="C28" s="317" t="s">
        <v>593</v>
      </c>
    </row>
    <row r="29" spans="1:3" ht="23.4">
      <c r="C29" s="317" t="s">
        <v>592</v>
      </c>
    </row>
    <row r="30" spans="1:3" ht="23.4">
      <c r="C30" s="317" t="s">
        <v>591</v>
      </c>
    </row>
    <row r="31" spans="1:3" ht="23.4">
      <c r="C31" s="317" t="s">
        <v>590</v>
      </c>
    </row>
    <row r="32" spans="1:3" ht="23.4">
      <c r="C32" s="317" t="s">
        <v>589</v>
      </c>
    </row>
    <row r="33" spans="3:3" ht="23.4">
      <c r="C33" s="317" t="s">
        <v>588</v>
      </c>
    </row>
    <row r="34" spans="3:3" ht="23.4">
      <c r="C34" s="317" t="s">
        <v>703</v>
      </c>
    </row>
    <row r="35" spans="3:3" ht="23.4">
      <c r="C35" s="317" t="s">
        <v>602</v>
      </c>
    </row>
    <row r="36" spans="3:3" ht="23.4">
      <c r="C36" s="317" t="s">
        <v>702</v>
      </c>
    </row>
    <row r="37" spans="3:3" ht="23.4">
      <c r="C37" s="317" t="s">
        <v>701</v>
      </c>
    </row>
    <row r="38" spans="3:3" ht="23.4">
      <c r="C38" s="317" t="s">
        <v>700</v>
      </c>
    </row>
    <row r="39" spans="3:3" ht="23.4">
      <c r="C39" s="317" t="s">
        <v>643</v>
      </c>
    </row>
    <row r="40" spans="3:3" ht="23.4">
      <c r="C40" s="317" t="s">
        <v>274</v>
      </c>
    </row>
    <row r="41" spans="3:3" ht="23.4">
      <c r="C41" s="317" t="s">
        <v>747</v>
      </c>
    </row>
    <row r="42" spans="3:3" ht="23.4">
      <c r="C42" s="317" t="s">
        <v>728</v>
      </c>
    </row>
    <row r="43" spans="3:3" ht="23.4">
      <c r="C43" s="317" t="s">
        <v>727</v>
      </c>
    </row>
    <row r="44" spans="3:3" ht="23.4">
      <c r="C44" s="317" t="s">
        <v>878</v>
      </c>
    </row>
    <row r="45" spans="3:3" ht="23.4">
      <c r="C45" s="317" t="s">
        <v>725</v>
      </c>
    </row>
    <row r="46" spans="3:3" ht="23.4">
      <c r="C46" s="317" t="s">
        <v>724</v>
      </c>
    </row>
    <row r="47" spans="3:3" ht="23.4">
      <c r="C47" s="317" t="s">
        <v>723</v>
      </c>
    </row>
    <row r="48" spans="3:3" ht="23.4">
      <c r="C48" s="317" t="s">
        <v>726</v>
      </c>
    </row>
    <row r="49" spans="3:3" ht="23.4">
      <c r="C49" s="317" t="s">
        <v>587</v>
      </c>
    </row>
    <row r="50" spans="3:3" ht="23.4">
      <c r="C50" s="317" t="s">
        <v>722</v>
      </c>
    </row>
    <row r="51" spans="3:3" ht="23.4">
      <c r="C51" s="317" t="s">
        <v>721</v>
      </c>
    </row>
    <row r="52" spans="3:3" ht="23.4">
      <c r="C52" s="317" t="s">
        <v>720</v>
      </c>
    </row>
    <row r="53" spans="3:3" ht="23.4">
      <c r="C53" s="317" t="s">
        <v>719</v>
      </c>
    </row>
    <row r="54" spans="3:3" ht="23.4">
      <c r="C54" s="317" t="s">
        <v>718</v>
      </c>
    </row>
    <row r="55" spans="3:3" ht="23.4">
      <c r="C55" s="317" t="s">
        <v>717</v>
      </c>
    </row>
    <row r="56" spans="3:3" ht="23.4">
      <c r="C56" s="317" t="s">
        <v>716</v>
      </c>
    </row>
    <row r="57" spans="3:3" ht="23.4">
      <c r="C57" s="317" t="s">
        <v>715</v>
      </c>
    </row>
    <row r="58" spans="3:3" ht="23.4">
      <c r="C58" s="317" t="s">
        <v>714</v>
      </c>
    </row>
    <row r="59" spans="3:3" ht="23.4">
      <c r="C59" s="317" t="s">
        <v>748</v>
      </c>
    </row>
    <row r="60" spans="3:3" ht="23.4">
      <c r="C60" s="317" t="s">
        <v>754</v>
      </c>
    </row>
    <row r="61" spans="3:3" ht="23.4">
      <c r="C61" s="317" t="s">
        <v>749</v>
      </c>
    </row>
    <row r="62" spans="3:3" ht="23.4">
      <c r="C62" s="317" t="s">
        <v>750</v>
      </c>
    </row>
    <row r="63" spans="3:3" ht="23.4">
      <c r="C63" s="317" t="s">
        <v>586</v>
      </c>
    </row>
    <row r="64" spans="3:3" ht="23.4">
      <c r="C64" s="317" t="s">
        <v>585</v>
      </c>
    </row>
    <row r="65" spans="3:3" ht="23.4">
      <c r="C65" s="317" t="s">
        <v>584</v>
      </c>
    </row>
    <row r="66" spans="3:3" ht="23.4">
      <c r="C66" s="317" t="s">
        <v>879</v>
      </c>
    </row>
    <row r="67" spans="3:3" ht="23.4">
      <c r="C67" s="317" t="s">
        <v>880</v>
      </c>
    </row>
    <row r="68" spans="3:3" ht="23.4">
      <c r="C68" s="317" t="s">
        <v>699</v>
      </c>
    </row>
    <row r="69" spans="3:3" ht="23.4">
      <c r="C69" s="317" t="s">
        <v>698</v>
      </c>
    </row>
    <row r="70" spans="3:3" ht="23.4">
      <c r="C70" s="317" t="s">
        <v>697</v>
      </c>
    </row>
    <row r="71" spans="3:3" ht="23.4">
      <c r="C71" s="317" t="s">
        <v>583</v>
      </c>
    </row>
    <row r="72" spans="3:3" ht="23.4">
      <c r="C72" s="317" t="s">
        <v>877</v>
      </c>
    </row>
    <row r="73" spans="3:3" ht="23.4">
      <c r="C73" s="317" t="s">
        <v>696</v>
      </c>
    </row>
    <row r="74" spans="3:3" ht="23.4">
      <c r="C74" s="317" t="s">
        <v>695</v>
      </c>
    </row>
    <row r="75" spans="3:3" ht="23.4">
      <c r="C75" s="317" t="s">
        <v>694</v>
      </c>
    </row>
    <row r="76" spans="3:3" ht="23.4">
      <c r="C76" s="317" t="s">
        <v>693</v>
      </c>
    </row>
    <row r="77" spans="3:3" ht="23.4">
      <c r="C77" s="317" t="s">
        <v>713</v>
      </c>
    </row>
    <row r="78" spans="3:3" ht="23.4">
      <c r="C78" s="317" t="s">
        <v>712</v>
      </c>
    </row>
    <row r="79" spans="3:3" ht="23.4">
      <c r="C79" s="317" t="s">
        <v>275</v>
      </c>
    </row>
    <row r="80" spans="3:3" ht="23.4">
      <c r="C80" s="317" t="s">
        <v>711</v>
      </c>
    </row>
    <row r="81" spans="3:3" ht="23.4">
      <c r="C81" s="317" t="s">
        <v>710</v>
      </c>
    </row>
    <row r="82" spans="3:3" ht="23.4">
      <c r="C82" s="317" t="s">
        <v>709</v>
      </c>
    </row>
    <row r="83" spans="3:3" ht="23.4">
      <c r="C83" s="317" t="s">
        <v>708</v>
      </c>
    </row>
    <row r="84" spans="3:3" ht="23.4">
      <c r="C84" s="317" t="s">
        <v>707</v>
      </c>
    </row>
    <row r="85" spans="3:3" ht="23.4">
      <c r="C85" s="317" t="s">
        <v>706</v>
      </c>
    </row>
    <row r="86" spans="3:3" ht="23.4">
      <c r="C86" s="317" t="s">
        <v>705</v>
      </c>
    </row>
    <row r="87" spans="3:3" ht="23.4">
      <c r="C87" s="317" t="s">
        <v>692</v>
      </c>
    </row>
    <row r="88" spans="3:3" ht="23.4">
      <c r="C88" s="317" t="s">
        <v>691</v>
      </c>
    </row>
    <row r="89" spans="3:3" ht="23.4">
      <c r="C89" s="317" t="s">
        <v>690</v>
      </c>
    </row>
    <row r="90" spans="3:3" ht="23.4">
      <c r="C90" s="317" t="s">
        <v>689</v>
      </c>
    </row>
    <row r="91" spans="3:3" ht="23.4">
      <c r="C91" s="317" t="s">
        <v>688</v>
      </c>
    </row>
    <row r="92" spans="3:3" ht="23.4">
      <c r="C92" s="317" t="s">
        <v>687</v>
      </c>
    </row>
    <row r="93" spans="3:3" ht="23.4">
      <c r="C93" s="317" t="s">
        <v>686</v>
      </c>
    </row>
    <row r="94" spans="3:3" ht="23.4">
      <c r="C94" s="317" t="s">
        <v>685</v>
      </c>
    </row>
    <row r="95" spans="3:3" ht="23.4">
      <c r="C95" s="317" t="s">
        <v>881</v>
      </c>
    </row>
    <row r="96" spans="3:3" ht="23.4">
      <c r="C96" s="317" t="s">
        <v>684</v>
      </c>
    </row>
    <row r="97" spans="3:3" ht="23.4">
      <c r="C97" s="317" t="s">
        <v>683</v>
      </c>
    </row>
    <row r="98" spans="3:3" ht="23.4">
      <c r="C98" s="317" t="s">
        <v>682</v>
      </c>
    </row>
    <row r="99" spans="3:3" ht="23.4">
      <c r="C99" s="317" t="s">
        <v>681</v>
      </c>
    </row>
    <row r="100" spans="3:3" ht="23.4">
      <c r="C100" s="317" t="s">
        <v>680</v>
      </c>
    </row>
    <row r="101" spans="3:3" ht="23.4">
      <c r="C101" s="317" t="s">
        <v>679</v>
      </c>
    </row>
    <row r="102" spans="3:3" ht="23.4">
      <c r="C102" s="317" t="s">
        <v>678</v>
      </c>
    </row>
    <row r="103" spans="3:3" ht="23.4">
      <c r="C103" s="317" t="s">
        <v>677</v>
      </c>
    </row>
    <row r="104" spans="3:3" ht="23.4">
      <c r="C104" s="317" t="s">
        <v>676</v>
      </c>
    </row>
    <row r="105" spans="3:3" ht="23.4">
      <c r="C105" s="317" t="s">
        <v>675</v>
      </c>
    </row>
    <row r="106" spans="3:3" ht="23.4">
      <c r="C106" s="317" t="s">
        <v>674</v>
      </c>
    </row>
    <row r="107" spans="3:3" ht="23.4">
      <c r="C107" s="317" t="s">
        <v>673</v>
      </c>
    </row>
    <row r="108" spans="3:3" ht="23.4">
      <c r="C108" s="317" t="s">
        <v>746</v>
      </c>
    </row>
    <row r="109" spans="3:3" ht="23.4">
      <c r="C109" s="317" t="s">
        <v>672</v>
      </c>
    </row>
    <row r="110" spans="3:3" ht="23.4">
      <c r="C110" s="317" t="s">
        <v>671</v>
      </c>
    </row>
    <row r="111" spans="3:3" ht="23.4">
      <c r="C111" s="317" t="s">
        <v>670</v>
      </c>
    </row>
    <row r="112" spans="3:3" ht="23.4">
      <c r="C112" s="317" t="s">
        <v>669</v>
      </c>
    </row>
    <row r="113" spans="3:3" ht="23.4">
      <c r="C113" s="317" t="s">
        <v>668</v>
      </c>
    </row>
    <row r="114" spans="3:3" ht="23.4">
      <c r="C114" s="317" t="s">
        <v>704</v>
      </c>
    </row>
    <row r="115" spans="3:3" ht="23.4">
      <c r="C115" s="317" t="s">
        <v>276</v>
      </c>
    </row>
    <row r="116" spans="3:3" ht="23.4">
      <c r="C116" s="317" t="s">
        <v>667</v>
      </c>
    </row>
    <row r="117" spans="3:3" ht="23.4">
      <c r="C117" s="317" t="s">
        <v>666</v>
      </c>
    </row>
    <row r="118" spans="3:3" ht="23.4">
      <c r="C118" s="317" t="s">
        <v>270</v>
      </c>
    </row>
    <row r="119" spans="3:3" ht="23.4">
      <c r="C119" s="317" t="s">
        <v>642</v>
      </c>
    </row>
    <row r="120" spans="3:3" ht="23.4">
      <c r="C120" s="317" t="s">
        <v>641</v>
      </c>
    </row>
    <row r="121" spans="3:3" ht="23.4">
      <c r="C121" s="317" t="s">
        <v>640</v>
      </c>
    </row>
    <row r="122" spans="3:3" ht="23.4">
      <c r="C122" s="317" t="s">
        <v>639</v>
      </c>
    </row>
    <row r="123" spans="3:3" ht="23.4">
      <c r="C123" s="317" t="s">
        <v>638</v>
      </c>
    </row>
    <row r="124" spans="3:3" ht="23.4">
      <c r="C124" s="317" t="s">
        <v>637</v>
      </c>
    </row>
    <row r="125" spans="3:3" ht="23.4">
      <c r="C125" s="317" t="s">
        <v>269</v>
      </c>
    </row>
    <row r="126" spans="3:3" ht="23.4">
      <c r="C126" s="317" t="s">
        <v>636</v>
      </c>
    </row>
    <row r="127" spans="3:3" ht="23.4">
      <c r="C127" s="317" t="s">
        <v>635</v>
      </c>
    </row>
    <row r="128" spans="3:3" ht="23.4">
      <c r="C128" s="317" t="s">
        <v>634</v>
      </c>
    </row>
    <row r="129" spans="3:3" ht="23.4">
      <c r="C129" s="317" t="s">
        <v>633</v>
      </c>
    </row>
    <row r="130" spans="3:3" ht="23.4">
      <c r="C130" s="317" t="s">
        <v>632</v>
      </c>
    </row>
    <row r="131" spans="3:3" ht="23.4">
      <c r="C131" s="317" t="s">
        <v>631</v>
      </c>
    </row>
    <row r="132" spans="3:3" ht="23.4">
      <c r="C132" s="317" t="s">
        <v>630</v>
      </c>
    </row>
    <row r="133" spans="3:3" ht="23.4">
      <c r="C133" s="317" t="s">
        <v>629</v>
      </c>
    </row>
    <row r="134" spans="3:3" ht="23.4">
      <c r="C134" s="317" t="s">
        <v>628</v>
      </c>
    </row>
    <row r="135" spans="3:3" ht="23.4">
      <c r="C135" s="317" t="s">
        <v>627</v>
      </c>
    </row>
    <row r="136" spans="3:3" ht="23.4">
      <c r="C136" s="317" t="s">
        <v>626</v>
      </c>
    </row>
    <row r="137" spans="3:3" ht="23.4">
      <c r="C137" s="317" t="s">
        <v>625</v>
      </c>
    </row>
    <row r="138" spans="3:3" ht="23.4">
      <c r="C138" s="317" t="s">
        <v>624</v>
      </c>
    </row>
    <row r="139" spans="3:3" ht="23.4">
      <c r="C139" s="317" t="s">
        <v>623</v>
      </c>
    </row>
    <row r="140" spans="3:3" ht="23.4">
      <c r="C140" s="317" t="s">
        <v>622</v>
      </c>
    </row>
    <row r="141" spans="3:3" ht="23.4">
      <c r="C141" s="317" t="s">
        <v>621</v>
      </c>
    </row>
    <row r="142" spans="3:3" ht="23.4">
      <c r="C142" s="317" t="s">
        <v>620</v>
      </c>
    </row>
    <row r="143" spans="3:3" ht="23.4">
      <c r="C143" s="317" t="s">
        <v>619</v>
      </c>
    </row>
    <row r="144" spans="3:3" ht="23.4">
      <c r="C144" s="317" t="s">
        <v>665</v>
      </c>
    </row>
    <row r="145" spans="3:3" ht="23.4">
      <c r="C145" s="317" t="s">
        <v>664</v>
      </c>
    </row>
    <row r="146" spans="3:3" ht="23.4">
      <c r="C146" s="317" t="s">
        <v>663</v>
      </c>
    </row>
    <row r="147" spans="3:3" ht="23.4">
      <c r="C147" s="317" t="s">
        <v>662</v>
      </c>
    </row>
    <row r="148" spans="3:3" ht="23.4">
      <c r="C148" s="317" t="s">
        <v>661</v>
      </c>
    </row>
    <row r="149" spans="3:3" ht="23.4">
      <c r="C149" s="317" t="s">
        <v>660</v>
      </c>
    </row>
    <row r="150" spans="3:3" ht="23.4">
      <c r="C150" s="317" t="s">
        <v>659</v>
      </c>
    </row>
    <row r="151" spans="3:3" ht="23.4">
      <c r="C151" s="317" t="s">
        <v>658</v>
      </c>
    </row>
    <row r="152" spans="3:3" ht="23.4">
      <c r="C152" s="317" t="s">
        <v>649</v>
      </c>
    </row>
    <row r="153" spans="3:3" ht="23.4">
      <c r="C153" s="317" t="s">
        <v>648</v>
      </c>
    </row>
    <row r="154" spans="3:3" ht="23.4">
      <c r="C154" s="317" t="s">
        <v>271</v>
      </c>
    </row>
    <row r="155" spans="3:3" ht="23.4">
      <c r="C155" s="317" t="s">
        <v>647</v>
      </c>
    </row>
    <row r="156" spans="3:3" ht="23.4">
      <c r="C156" s="317" t="s">
        <v>646</v>
      </c>
    </row>
    <row r="157" spans="3:3" ht="23.4">
      <c r="C157" s="317" t="s">
        <v>645</v>
      </c>
    </row>
    <row r="158" spans="3:3" ht="23.4">
      <c r="C158" s="317" t="s">
        <v>644</v>
      </c>
    </row>
    <row r="159" spans="3:3" ht="23.4">
      <c r="C159" s="317" t="s">
        <v>657</v>
      </c>
    </row>
    <row r="160" spans="3:3" ht="23.4">
      <c r="C160" s="317" t="s">
        <v>656</v>
      </c>
    </row>
    <row r="161" spans="3:3" ht="23.4">
      <c r="C161" s="317" t="s">
        <v>655</v>
      </c>
    </row>
    <row r="162" spans="3:3" ht="23.4">
      <c r="C162" s="317" t="s">
        <v>654</v>
      </c>
    </row>
    <row r="163" spans="3:3" ht="23.4">
      <c r="C163" s="317" t="s">
        <v>653</v>
      </c>
    </row>
    <row r="164" spans="3:3" ht="23.4">
      <c r="C164" s="317" t="s">
        <v>652</v>
      </c>
    </row>
    <row r="165" spans="3:3" ht="23.4">
      <c r="C165" s="317" t="s">
        <v>582</v>
      </c>
    </row>
    <row r="166" spans="3:3" ht="23.4">
      <c r="C166" s="317" t="s">
        <v>581</v>
      </c>
    </row>
    <row r="167" spans="3:3" ht="23.4">
      <c r="C167" s="317" t="s">
        <v>580</v>
      </c>
    </row>
    <row r="168" spans="3:3" ht="23.4">
      <c r="C168" s="317" t="s">
        <v>579</v>
      </c>
    </row>
    <row r="169" spans="3:3" ht="23.4">
      <c r="C169" s="317" t="s">
        <v>578</v>
      </c>
    </row>
    <row r="170" spans="3:3" ht="23.4">
      <c r="C170" s="317" t="s">
        <v>577</v>
      </c>
    </row>
    <row r="171" spans="3:3" ht="23.4">
      <c r="C171" s="317" t="s">
        <v>576</v>
      </c>
    </row>
    <row r="172" spans="3:3" ht="23.4">
      <c r="C172" s="317" t="s">
        <v>575</v>
      </c>
    </row>
    <row r="173" spans="3:3" ht="23.4">
      <c r="C173" s="317" t="s">
        <v>574</v>
      </c>
    </row>
    <row r="174" spans="3:3" ht="23.4">
      <c r="C174" s="317" t="s">
        <v>573</v>
      </c>
    </row>
    <row r="175" spans="3:3" ht="23.4">
      <c r="C175" s="317" t="s">
        <v>651</v>
      </c>
    </row>
    <row r="176" spans="3:3" ht="23.4">
      <c r="C176" s="317" t="s">
        <v>650</v>
      </c>
    </row>
    <row r="177" spans="3:3" ht="23.4">
      <c r="C177" s="317" t="s">
        <v>572</v>
      </c>
    </row>
    <row r="178" spans="3:3" ht="23.4">
      <c r="C178" s="317" t="s">
        <v>268</v>
      </c>
    </row>
    <row r="179" spans="3:3" ht="23.4">
      <c r="C179" s="317" t="s">
        <v>571</v>
      </c>
    </row>
  </sheetData>
  <sortState xmlns:xlrd2="http://schemas.microsoft.com/office/spreadsheetml/2017/richdata2" ref="C2:C179">
    <sortCondition ref="C2:C179"/>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H17"/>
  <sheetViews>
    <sheetView topLeftCell="A22" zoomScale="85" zoomScaleNormal="85" zoomScaleSheetLayoutView="100" workbookViewId="0">
      <selection activeCell="Z9" sqref="Z9"/>
    </sheetView>
  </sheetViews>
  <sheetFormatPr defaultColWidth="10.375" defaultRowHeight="24.6"/>
  <cols>
    <col min="1" max="1" width="30.625" style="51" customWidth="1"/>
    <col min="2" max="6" width="21.875" style="51" customWidth="1"/>
    <col min="7" max="7" width="25.5" style="51" customWidth="1"/>
    <col min="8" max="16384" width="10.375" style="51"/>
  </cols>
  <sheetData>
    <row r="1" spans="1:8" ht="10.5" customHeight="1">
      <c r="A1" s="79"/>
      <c r="B1" s="79"/>
      <c r="C1" s="79"/>
      <c r="D1" s="79"/>
      <c r="E1" s="79"/>
      <c r="F1" s="79"/>
      <c r="G1" s="79"/>
      <c r="H1" s="79"/>
    </row>
    <row r="2" spans="1:8" ht="27">
      <c r="A2" s="418" t="s">
        <v>154</v>
      </c>
      <c r="B2" s="418"/>
      <c r="C2" s="418"/>
      <c r="D2" s="418"/>
      <c r="E2" s="418"/>
      <c r="F2" s="418"/>
      <c r="G2" s="418"/>
      <c r="H2" s="79"/>
    </row>
    <row r="3" spans="1:8" ht="27">
      <c r="A3" s="419" t="s">
        <v>858</v>
      </c>
      <c r="B3" s="419"/>
      <c r="C3" s="419"/>
      <c r="D3" s="419"/>
      <c r="E3" s="419"/>
      <c r="F3" s="419"/>
      <c r="G3" s="419"/>
      <c r="H3" s="79"/>
    </row>
    <row r="4" spans="1:8" ht="9.75" customHeight="1">
      <c r="A4" s="404"/>
      <c r="B4" s="404"/>
      <c r="C4" s="404"/>
      <c r="D4" s="404"/>
      <c r="E4" s="404"/>
      <c r="F4" s="404"/>
      <c r="G4" s="404"/>
      <c r="H4" s="79"/>
    </row>
    <row r="5" spans="1:8">
      <c r="A5" s="141" t="s">
        <v>155</v>
      </c>
      <c r="B5" s="420"/>
      <c r="C5" s="420"/>
      <c r="D5" s="420"/>
      <c r="E5" s="420"/>
      <c r="F5" s="420"/>
      <c r="G5" s="420"/>
      <c r="H5" s="79"/>
    </row>
    <row r="6" spans="1:8">
      <c r="A6" s="141" t="s">
        <v>156</v>
      </c>
      <c r="B6" s="420"/>
      <c r="C6" s="420"/>
      <c r="D6" s="420"/>
      <c r="E6" s="420"/>
      <c r="F6" s="420"/>
      <c r="G6" s="420"/>
      <c r="H6" s="79"/>
    </row>
    <row r="7" spans="1:8">
      <c r="A7" s="141" t="s">
        <v>859</v>
      </c>
      <c r="B7" s="420"/>
      <c r="C7" s="420"/>
      <c r="D7" s="420"/>
      <c r="E7" s="420"/>
      <c r="F7" s="420"/>
      <c r="G7" s="420"/>
      <c r="H7" s="79"/>
    </row>
    <row r="8" spans="1:8">
      <c r="A8" s="141" t="s">
        <v>860</v>
      </c>
      <c r="B8" s="98" t="s">
        <v>99</v>
      </c>
      <c r="C8" s="403"/>
      <c r="D8" s="98" t="s">
        <v>100</v>
      </c>
      <c r="E8" s="403"/>
      <c r="F8" s="405"/>
      <c r="G8" s="405"/>
      <c r="H8" s="79"/>
    </row>
    <row r="9" spans="1:8">
      <c r="A9" s="141" t="s">
        <v>861</v>
      </c>
      <c r="B9" s="79"/>
      <c r="C9" s="144" t="s">
        <v>157</v>
      </c>
      <c r="D9" s="79"/>
      <c r="E9" s="79"/>
      <c r="F9" s="79"/>
      <c r="G9" s="79"/>
      <c r="H9" s="79"/>
    </row>
    <row r="10" spans="1:8" ht="111.75" customHeight="1">
      <c r="A10" s="417" t="s">
        <v>862</v>
      </c>
      <c r="B10" s="417"/>
      <c r="C10" s="417"/>
      <c r="D10" s="417"/>
      <c r="E10" s="417"/>
      <c r="F10" s="417"/>
      <c r="G10" s="417"/>
      <c r="H10" s="79"/>
    </row>
    <row r="11" spans="1:8">
      <c r="A11" s="141" t="s">
        <v>863</v>
      </c>
      <c r="B11" s="79"/>
      <c r="C11" s="144" t="s">
        <v>157</v>
      </c>
      <c r="D11" s="79"/>
      <c r="E11" s="79"/>
      <c r="F11" s="79"/>
      <c r="G11" s="79"/>
      <c r="H11" s="79"/>
    </row>
    <row r="12" spans="1:8" ht="111.75" customHeight="1">
      <c r="A12" s="417" t="s">
        <v>862</v>
      </c>
      <c r="B12" s="417"/>
      <c r="C12" s="417"/>
      <c r="D12" s="417"/>
      <c r="E12" s="417"/>
      <c r="F12" s="417"/>
      <c r="G12" s="417"/>
      <c r="H12" s="79"/>
    </row>
    <row r="13" spans="1:8">
      <c r="A13" s="141" t="s">
        <v>864</v>
      </c>
      <c r="B13" s="144"/>
      <c r="C13" s="144"/>
      <c r="D13" s="79"/>
      <c r="E13" s="79"/>
      <c r="F13" s="79"/>
      <c r="G13" s="79"/>
      <c r="H13" s="79"/>
    </row>
    <row r="14" spans="1:8" ht="138.75" customHeight="1">
      <c r="A14" s="417" t="s">
        <v>862</v>
      </c>
      <c r="B14" s="417"/>
      <c r="C14" s="417"/>
      <c r="D14" s="417"/>
      <c r="E14" s="417"/>
      <c r="F14" s="417"/>
      <c r="G14" s="417"/>
      <c r="H14" s="79"/>
    </row>
    <row r="15" spans="1:8">
      <c r="A15" s="141" t="s">
        <v>865</v>
      </c>
      <c r="B15" s="141"/>
      <c r="C15" s="141"/>
      <c r="D15" s="141"/>
      <c r="E15" s="141"/>
      <c r="F15" s="141"/>
      <c r="G15" s="141"/>
      <c r="H15" s="79"/>
    </row>
    <row r="16" spans="1:8">
      <c r="A16" s="141" t="s">
        <v>743</v>
      </c>
      <c r="B16" s="141"/>
      <c r="C16" s="141"/>
      <c r="D16" s="141"/>
      <c r="E16" s="141"/>
      <c r="F16" s="141"/>
      <c r="G16" s="141"/>
      <c r="H16" s="79"/>
    </row>
    <row r="17" spans="1:8" ht="181.5" customHeight="1">
      <c r="A17" s="417" t="s">
        <v>866</v>
      </c>
      <c r="B17" s="417"/>
      <c r="C17" s="417"/>
      <c r="D17" s="417"/>
      <c r="E17" s="417"/>
      <c r="F17" s="417"/>
      <c r="G17" s="417"/>
      <c r="H17" s="79"/>
    </row>
  </sheetData>
  <mergeCells count="9">
    <mergeCell ref="A12:G12"/>
    <mergeCell ref="A14:G14"/>
    <mergeCell ref="A17:G17"/>
    <mergeCell ref="A2:G2"/>
    <mergeCell ref="A3:G3"/>
    <mergeCell ref="B5:G5"/>
    <mergeCell ref="B6:G6"/>
    <mergeCell ref="B7:G7"/>
    <mergeCell ref="A10:G10"/>
  </mergeCells>
  <printOptions horizontalCentered="1"/>
  <pageMargins left="0" right="0" top="0.74803149606299202" bottom="0.74803149606299202" header="0.31496062992126" footer="0.31496062992126"/>
  <pageSetup paperSize="9" scale="7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M101"/>
  <sheetViews>
    <sheetView topLeftCell="A7" zoomScaleNormal="100" zoomScaleSheetLayoutView="100" workbookViewId="0">
      <selection activeCell="E15" sqref="E15:M15"/>
    </sheetView>
  </sheetViews>
  <sheetFormatPr defaultColWidth="9.375" defaultRowHeight="24.6"/>
  <cols>
    <col min="1" max="1" width="6.625" style="54" customWidth="1"/>
    <col min="2" max="2" width="5.625" style="15" customWidth="1"/>
    <col min="3" max="3" width="39.125" style="15" customWidth="1"/>
    <col min="4" max="4" width="17.625" style="15" customWidth="1"/>
    <col min="5" max="9" width="17" style="15" customWidth="1"/>
    <col min="10" max="10" width="17.125" style="15" customWidth="1"/>
    <col min="11" max="13" width="16.125" style="15" customWidth="1"/>
    <col min="14" max="16384" width="9.375" style="15"/>
  </cols>
  <sheetData>
    <row r="1" spans="1:13" s="79" customFormat="1" ht="30" customHeight="1">
      <c r="A1" s="418" t="s">
        <v>925</v>
      </c>
      <c r="B1" s="418"/>
      <c r="C1" s="418"/>
      <c r="D1" s="418"/>
      <c r="E1" s="418"/>
      <c r="F1" s="418"/>
      <c r="G1" s="418"/>
      <c r="H1" s="418"/>
      <c r="I1" s="418"/>
      <c r="J1" s="418"/>
      <c r="K1" s="418"/>
      <c r="L1" s="418"/>
      <c r="M1" s="418"/>
    </row>
    <row r="2" spans="1:13" s="79" customFormat="1" ht="27">
      <c r="A2" s="383" t="s">
        <v>89</v>
      </c>
      <c r="B2" s="80"/>
      <c r="C2" s="80"/>
      <c r="D2" s="80"/>
      <c r="E2" s="80"/>
      <c r="F2" s="80"/>
      <c r="G2" s="80"/>
      <c r="H2" s="80"/>
      <c r="I2" s="80"/>
      <c r="J2" s="80"/>
      <c r="K2" s="80"/>
      <c r="L2" s="78"/>
    </row>
    <row r="3" spans="1:13">
      <c r="A3" s="81">
        <v>1.1000000000000001</v>
      </c>
      <c r="B3" s="82" t="s">
        <v>90</v>
      </c>
      <c r="C3" s="83"/>
      <c r="D3" s="447"/>
      <c r="E3" s="447"/>
      <c r="F3" s="447"/>
      <c r="G3" s="447"/>
      <c r="H3" s="447"/>
      <c r="I3" s="447"/>
      <c r="J3" s="447"/>
      <c r="K3" s="447"/>
      <c r="L3" s="447"/>
      <c r="M3" s="447"/>
    </row>
    <row r="4" spans="1:13">
      <c r="A4" s="84">
        <v>1.2</v>
      </c>
      <c r="B4" s="82" t="s">
        <v>50</v>
      </c>
      <c r="C4" s="83"/>
      <c r="D4" s="422"/>
      <c r="E4" s="422"/>
      <c r="F4" s="422"/>
      <c r="G4" s="422"/>
      <c r="H4" s="422"/>
      <c r="I4" s="422"/>
      <c r="J4" s="422"/>
      <c r="K4" s="422"/>
      <c r="L4" s="422"/>
      <c r="M4" s="422"/>
    </row>
    <row r="5" spans="1:13" ht="24" customHeight="1">
      <c r="A5" s="81">
        <v>1.3</v>
      </c>
      <c r="B5" s="82" t="s">
        <v>92</v>
      </c>
      <c r="C5" s="86"/>
      <c r="D5" s="422"/>
      <c r="E5" s="422"/>
      <c r="F5" s="422"/>
      <c r="G5" s="422"/>
      <c r="H5" s="422"/>
      <c r="I5" s="422"/>
      <c r="J5" s="422"/>
      <c r="K5" s="422"/>
      <c r="L5" s="422"/>
      <c r="M5" s="422"/>
    </row>
    <row r="6" spans="1:13">
      <c r="A6" s="84">
        <v>1.4</v>
      </c>
      <c r="B6" s="87" t="s">
        <v>93</v>
      </c>
      <c r="C6" s="87"/>
      <c r="D6" s="88" t="s">
        <v>94</v>
      </c>
      <c r="E6" s="89"/>
      <c r="F6" s="90" t="s">
        <v>95</v>
      </c>
      <c r="G6" s="91" t="s">
        <v>96</v>
      </c>
      <c r="H6" s="92"/>
      <c r="I6" s="93"/>
      <c r="J6" s="429"/>
      <c r="K6" s="429"/>
      <c r="L6" s="96"/>
      <c r="M6" s="96"/>
    </row>
    <row r="7" spans="1:13" s="79" customFormat="1">
      <c r="A7" s="81">
        <v>1.5</v>
      </c>
      <c r="B7" s="94" t="s">
        <v>97</v>
      </c>
      <c r="C7" s="94"/>
      <c r="D7" s="95"/>
      <c r="E7" s="92"/>
      <c r="F7" s="92"/>
      <c r="G7" s="92"/>
      <c r="H7" s="92"/>
      <c r="I7" s="93"/>
      <c r="J7" s="93"/>
      <c r="K7" s="85"/>
      <c r="L7" s="96"/>
      <c r="M7" s="96"/>
    </row>
    <row r="8" spans="1:13" s="79" customFormat="1" ht="24" customHeight="1">
      <c r="A8" s="84">
        <v>1.6</v>
      </c>
      <c r="B8" s="94" t="s">
        <v>98</v>
      </c>
      <c r="C8" s="94"/>
      <c r="D8" s="97"/>
      <c r="E8" s="98" t="s">
        <v>85</v>
      </c>
      <c r="F8" s="98" t="s">
        <v>99</v>
      </c>
      <c r="G8" s="99"/>
      <c r="H8" s="98" t="s">
        <v>100</v>
      </c>
      <c r="I8" s="277"/>
      <c r="J8" s="100"/>
      <c r="K8" s="96"/>
      <c r="L8" s="96"/>
      <c r="M8" s="96"/>
    </row>
    <row r="9" spans="1:13" s="79" customFormat="1">
      <c r="A9" s="81">
        <v>1.7</v>
      </c>
      <c r="B9" s="94" t="s">
        <v>101</v>
      </c>
      <c r="C9" s="94"/>
      <c r="D9" s="446"/>
      <c r="E9" s="446"/>
      <c r="F9" s="446"/>
      <c r="G9" s="446"/>
      <c r="H9" s="446"/>
      <c r="I9" s="446"/>
      <c r="J9" s="446"/>
      <c r="K9" s="446"/>
      <c r="L9" s="446"/>
      <c r="M9" s="446"/>
    </row>
    <row r="10" spans="1:13" s="101" customFormat="1">
      <c r="A10" s="84">
        <v>1.8</v>
      </c>
      <c r="B10" s="94" t="s">
        <v>102</v>
      </c>
      <c r="C10" s="94"/>
      <c r="D10" s="85"/>
      <c r="E10" s="85"/>
      <c r="F10" s="85"/>
      <c r="G10" s="85"/>
      <c r="H10" s="85"/>
      <c r="I10" s="85"/>
      <c r="J10" s="85"/>
      <c r="K10" s="96"/>
      <c r="L10" s="96"/>
      <c r="M10" s="96"/>
    </row>
    <row r="11" spans="1:13">
      <c r="A11" s="102"/>
      <c r="B11" s="79" t="s">
        <v>838</v>
      </c>
      <c r="C11" s="79" t="s">
        <v>103</v>
      </c>
      <c r="D11" s="103"/>
      <c r="E11" s="422"/>
      <c r="F11" s="422"/>
      <c r="G11" s="422"/>
      <c r="H11" s="422"/>
      <c r="I11" s="422"/>
      <c r="J11" s="422"/>
      <c r="K11" s="422"/>
      <c r="L11" s="422"/>
      <c r="M11" s="422"/>
    </row>
    <row r="12" spans="1:13">
      <c r="A12" s="102"/>
      <c r="B12" s="79" t="s">
        <v>839</v>
      </c>
      <c r="C12" s="79" t="s">
        <v>104</v>
      </c>
      <c r="D12" s="103"/>
      <c r="E12" s="423" t="s">
        <v>829</v>
      </c>
      <c r="F12" s="423"/>
      <c r="G12" s="423"/>
      <c r="H12" s="423"/>
      <c r="I12" s="423"/>
      <c r="J12" s="423"/>
      <c r="K12" s="423"/>
      <c r="L12" s="423"/>
      <c r="M12" s="423"/>
    </row>
    <row r="13" spans="1:13">
      <c r="A13" s="102"/>
      <c r="B13" s="79" t="s">
        <v>840</v>
      </c>
      <c r="C13" s="79" t="s">
        <v>106</v>
      </c>
      <c r="D13" s="103"/>
      <c r="E13" s="104" t="s">
        <v>107</v>
      </c>
      <c r="F13" s="79"/>
      <c r="G13" s="105"/>
      <c r="H13" s="106"/>
      <c r="I13" s="106"/>
      <c r="J13" s="105"/>
      <c r="K13" s="106"/>
      <c r="L13" s="106"/>
      <c r="M13" s="106"/>
    </row>
    <row r="14" spans="1:13">
      <c r="A14" s="102"/>
      <c r="B14" s="79" t="s">
        <v>841</v>
      </c>
      <c r="C14" s="79" t="s">
        <v>108</v>
      </c>
      <c r="D14" s="103"/>
      <c r="E14" s="423" t="s">
        <v>829</v>
      </c>
      <c r="F14" s="423"/>
      <c r="G14" s="423"/>
      <c r="H14" s="423"/>
      <c r="I14" s="423"/>
      <c r="J14" s="423"/>
      <c r="K14" s="423"/>
      <c r="L14" s="423"/>
      <c r="M14" s="423"/>
    </row>
    <row r="15" spans="1:13">
      <c r="A15" s="102"/>
      <c r="B15" s="79" t="s">
        <v>842</v>
      </c>
      <c r="C15" s="79" t="s">
        <v>109</v>
      </c>
      <c r="D15" s="103"/>
      <c r="E15" s="422"/>
      <c r="F15" s="422"/>
      <c r="G15" s="422"/>
      <c r="H15" s="422"/>
      <c r="I15" s="422"/>
      <c r="J15" s="422"/>
      <c r="K15" s="422"/>
      <c r="L15" s="422"/>
      <c r="M15" s="422"/>
    </row>
    <row r="16" spans="1:13" s="17" customFormat="1">
      <c r="A16" s="107"/>
      <c r="B16" s="79" t="s">
        <v>843</v>
      </c>
      <c r="C16" s="108" t="s">
        <v>815</v>
      </c>
      <c r="D16" s="109"/>
      <c r="E16" s="422"/>
      <c r="F16" s="422"/>
      <c r="G16" s="422"/>
      <c r="H16" s="422"/>
      <c r="I16" s="422"/>
      <c r="J16" s="422"/>
      <c r="K16" s="422"/>
      <c r="L16" s="422"/>
      <c r="M16" s="422"/>
    </row>
    <row r="17" spans="1:13" ht="27">
      <c r="A17" s="383" t="s">
        <v>111</v>
      </c>
      <c r="B17" s="80"/>
      <c r="C17" s="80"/>
      <c r="D17" s="80"/>
      <c r="E17" s="80"/>
      <c r="F17" s="80"/>
      <c r="G17" s="80"/>
      <c r="H17" s="80"/>
      <c r="I17" s="80"/>
      <c r="J17" s="80"/>
      <c r="K17" s="80"/>
      <c r="L17" s="280"/>
      <c r="M17" s="79"/>
    </row>
    <row r="18" spans="1:13">
      <c r="A18" s="84">
        <v>2.1</v>
      </c>
      <c r="B18" s="82" t="s">
        <v>830</v>
      </c>
      <c r="C18" s="84"/>
      <c r="D18" s="103"/>
      <c r="E18" s="103"/>
      <c r="F18" s="103"/>
      <c r="G18" s="103"/>
      <c r="H18" s="103"/>
      <c r="I18" s="103"/>
      <c r="J18" s="103"/>
      <c r="K18" s="103"/>
      <c r="L18" s="103"/>
      <c r="M18" s="79"/>
    </row>
    <row r="19" spans="1:13" ht="18.75" customHeight="1">
      <c r="A19" s="110"/>
      <c r="B19" s="427"/>
      <c r="C19" s="427"/>
      <c r="D19" s="427"/>
      <c r="E19" s="427"/>
      <c r="F19" s="427"/>
      <c r="G19" s="427"/>
      <c r="H19" s="427"/>
      <c r="I19" s="427"/>
      <c r="J19" s="427"/>
      <c r="K19" s="427"/>
      <c r="L19" s="427"/>
      <c r="M19" s="427"/>
    </row>
    <row r="20" spans="1:13" ht="18.75" customHeight="1">
      <c r="A20" s="110"/>
      <c r="B20" s="426"/>
      <c r="C20" s="426"/>
      <c r="D20" s="426"/>
      <c r="E20" s="426"/>
      <c r="F20" s="426"/>
      <c r="G20" s="426"/>
      <c r="H20" s="426"/>
      <c r="I20" s="426"/>
      <c r="J20" s="426"/>
      <c r="K20" s="426"/>
      <c r="L20" s="426"/>
      <c r="M20" s="426"/>
    </row>
    <row r="21" spans="1:13">
      <c r="A21" s="84">
        <v>2.2000000000000002</v>
      </c>
      <c r="B21" s="82" t="s">
        <v>112</v>
      </c>
      <c r="C21" s="111"/>
      <c r="D21" s="111"/>
      <c r="E21" s="111"/>
      <c r="F21" s="111"/>
      <c r="G21" s="111"/>
      <c r="H21" s="112"/>
      <c r="I21" s="112"/>
      <c r="J21" s="113"/>
      <c r="K21" s="113"/>
      <c r="L21" s="113"/>
      <c r="M21" s="79"/>
    </row>
    <row r="22" spans="1:13">
      <c r="A22" s="146"/>
      <c r="B22" s="79" t="s">
        <v>113</v>
      </c>
      <c r="C22" s="79" t="s">
        <v>831</v>
      </c>
      <c r="D22" s="114"/>
      <c r="E22" s="114"/>
      <c r="F22" s="114"/>
      <c r="G22" s="114"/>
      <c r="H22" s="114"/>
      <c r="I22" s="114"/>
      <c r="J22" s="114"/>
      <c r="K22" s="114"/>
      <c r="L22" s="114"/>
      <c r="M22" s="79"/>
    </row>
    <row r="23" spans="1:13" s="19" customFormat="1" ht="18.75" customHeight="1">
      <c r="A23" s="115"/>
      <c r="B23" s="427"/>
      <c r="C23" s="427"/>
      <c r="D23" s="427"/>
      <c r="E23" s="427"/>
      <c r="F23" s="427"/>
      <c r="G23" s="427"/>
      <c r="H23" s="427"/>
      <c r="I23" s="427"/>
      <c r="J23" s="427"/>
      <c r="K23" s="427"/>
      <c r="L23" s="427"/>
      <c r="M23" s="427"/>
    </row>
    <row r="24" spans="1:13" ht="18.75" customHeight="1">
      <c r="A24" s="146"/>
      <c r="B24" s="426"/>
      <c r="C24" s="426"/>
      <c r="D24" s="426"/>
      <c r="E24" s="426"/>
      <c r="F24" s="426"/>
      <c r="G24" s="426"/>
      <c r="H24" s="426"/>
      <c r="I24" s="426"/>
      <c r="J24" s="426"/>
      <c r="K24" s="426"/>
      <c r="L24" s="426"/>
      <c r="M24" s="426"/>
    </row>
    <row r="25" spans="1:13">
      <c r="A25" s="146"/>
      <c r="B25" s="79" t="s">
        <v>114</v>
      </c>
      <c r="C25" s="116" t="s">
        <v>832</v>
      </c>
      <c r="D25" s="79"/>
      <c r="E25" s="402"/>
      <c r="F25" s="103"/>
      <c r="G25" s="103"/>
      <c r="H25" s="103"/>
      <c r="I25" s="103"/>
      <c r="J25" s="103"/>
      <c r="K25" s="79"/>
      <c r="L25" s="114"/>
      <c r="M25" s="79"/>
    </row>
    <row r="26" spans="1:13" ht="18.75" customHeight="1">
      <c r="A26" s="146"/>
      <c r="B26" s="427"/>
      <c r="C26" s="427"/>
      <c r="D26" s="427"/>
      <c r="E26" s="427"/>
      <c r="F26" s="427"/>
      <c r="G26" s="427"/>
      <c r="H26" s="427"/>
      <c r="I26" s="427"/>
      <c r="J26" s="427"/>
      <c r="K26" s="427"/>
      <c r="L26" s="427"/>
      <c r="M26" s="427"/>
    </row>
    <row r="27" spans="1:13" ht="18.75" customHeight="1">
      <c r="A27" s="146"/>
      <c r="B27" s="426"/>
      <c r="C27" s="426"/>
      <c r="D27" s="426"/>
      <c r="E27" s="426"/>
      <c r="F27" s="426"/>
      <c r="G27" s="426"/>
      <c r="H27" s="426"/>
      <c r="I27" s="426"/>
      <c r="J27" s="426"/>
      <c r="K27" s="426"/>
      <c r="L27" s="426"/>
      <c r="M27" s="426"/>
    </row>
    <row r="28" spans="1:13">
      <c r="A28" s="146"/>
      <c r="B28" s="79" t="s">
        <v>115</v>
      </c>
      <c r="C28" s="79" t="s">
        <v>833</v>
      </c>
      <c r="D28" s="79"/>
      <c r="E28" s="79"/>
      <c r="F28" s="79"/>
      <c r="G28" s="79"/>
      <c r="H28" s="79"/>
      <c r="I28" s="79"/>
      <c r="J28" s="103"/>
      <c r="K28" s="103"/>
      <c r="L28" s="103"/>
      <c r="M28" s="79"/>
    </row>
    <row r="29" spans="1:13" ht="18.75" customHeight="1">
      <c r="A29" s="146"/>
      <c r="B29" s="427"/>
      <c r="C29" s="427"/>
      <c r="D29" s="427"/>
      <c r="E29" s="427"/>
      <c r="F29" s="427"/>
      <c r="G29" s="427"/>
      <c r="H29" s="427"/>
      <c r="I29" s="427"/>
      <c r="J29" s="427"/>
      <c r="K29" s="427"/>
      <c r="L29" s="427"/>
      <c r="M29" s="427"/>
    </row>
    <row r="30" spans="1:13" ht="18.75" customHeight="1">
      <c r="A30" s="146"/>
      <c r="B30" s="426"/>
      <c r="C30" s="426"/>
      <c r="D30" s="426"/>
      <c r="E30" s="426"/>
      <c r="F30" s="426"/>
      <c r="G30" s="426"/>
      <c r="H30" s="426"/>
      <c r="I30" s="426"/>
      <c r="J30" s="426"/>
      <c r="K30" s="426"/>
      <c r="L30" s="426"/>
      <c r="M30" s="426"/>
    </row>
    <row r="31" spans="1:13">
      <c r="A31" s="146"/>
      <c r="B31" s="79" t="s">
        <v>116</v>
      </c>
      <c r="C31" s="79" t="s">
        <v>834</v>
      </c>
      <c r="D31" s="79"/>
      <c r="E31" s="79"/>
      <c r="F31" s="79"/>
      <c r="G31" s="79"/>
      <c r="H31" s="79"/>
      <c r="I31" s="79"/>
      <c r="J31" s="103"/>
      <c r="K31" s="103"/>
      <c r="L31" s="114"/>
      <c r="M31" s="79"/>
    </row>
    <row r="32" spans="1:13" s="18" customFormat="1" ht="18.75" customHeight="1">
      <c r="A32" s="146"/>
      <c r="B32" s="427"/>
      <c r="C32" s="427"/>
      <c r="D32" s="427"/>
      <c r="E32" s="427"/>
      <c r="F32" s="427"/>
      <c r="G32" s="427"/>
      <c r="H32" s="427"/>
      <c r="I32" s="427"/>
      <c r="J32" s="427"/>
      <c r="K32" s="427"/>
      <c r="L32" s="427"/>
      <c r="M32" s="427"/>
    </row>
    <row r="33" spans="1:13" s="18" customFormat="1" ht="18.75" customHeight="1">
      <c r="A33" s="146"/>
      <c r="B33" s="426"/>
      <c r="C33" s="426"/>
      <c r="D33" s="426"/>
      <c r="E33" s="426"/>
      <c r="F33" s="426"/>
      <c r="G33" s="426"/>
      <c r="H33" s="426"/>
      <c r="I33" s="426"/>
      <c r="J33" s="426"/>
      <c r="K33" s="426"/>
      <c r="L33" s="426"/>
      <c r="M33" s="426"/>
    </row>
    <row r="34" spans="1:13">
      <c r="A34" s="146"/>
      <c r="B34" s="79" t="s">
        <v>117</v>
      </c>
      <c r="C34" s="79" t="s">
        <v>835</v>
      </c>
      <c r="D34" s="79"/>
      <c r="E34" s="79"/>
      <c r="F34" s="79"/>
      <c r="G34" s="79"/>
      <c r="H34" s="79"/>
      <c r="I34" s="79"/>
      <c r="J34" s="103"/>
      <c r="K34" s="103"/>
      <c r="L34" s="114"/>
      <c r="M34" s="79"/>
    </row>
    <row r="35" spans="1:13">
      <c r="A35" s="146"/>
      <c r="B35" s="427"/>
      <c r="C35" s="427"/>
      <c r="D35" s="427"/>
      <c r="E35" s="427"/>
      <c r="F35" s="427"/>
      <c r="G35" s="427"/>
      <c r="H35" s="427"/>
      <c r="I35" s="427"/>
      <c r="J35" s="427"/>
      <c r="K35" s="427"/>
      <c r="L35" s="427"/>
      <c r="M35" s="427"/>
    </row>
    <row r="36" spans="1:13">
      <c r="A36" s="146"/>
      <c r="B36" s="426"/>
      <c r="C36" s="426"/>
      <c r="D36" s="426"/>
      <c r="E36" s="426"/>
      <c r="F36" s="426"/>
      <c r="G36" s="426"/>
      <c r="H36" s="426"/>
      <c r="I36" s="426"/>
      <c r="J36" s="426"/>
      <c r="K36" s="426"/>
      <c r="L36" s="426"/>
      <c r="M36" s="426"/>
    </row>
    <row r="37" spans="1:13">
      <c r="A37" s="84">
        <v>2.2999999999999998</v>
      </c>
      <c r="B37" s="82" t="s">
        <v>118</v>
      </c>
      <c r="C37" s="122"/>
      <c r="D37" s="96"/>
      <c r="E37" s="101"/>
      <c r="F37" s="101"/>
      <c r="G37" s="101"/>
      <c r="H37" s="101"/>
      <c r="I37" s="101"/>
      <c r="J37" s="101"/>
      <c r="K37" s="101"/>
      <c r="L37" s="79"/>
      <c r="M37" s="79"/>
    </row>
    <row r="38" spans="1:13" s="20" customFormat="1">
      <c r="A38" s="117"/>
      <c r="B38" s="118" t="s">
        <v>119</v>
      </c>
      <c r="C38" s="116" t="s">
        <v>120</v>
      </c>
      <c r="D38" s="116"/>
      <c r="E38" s="422"/>
      <c r="F38" s="422"/>
      <c r="G38" s="422"/>
      <c r="H38" s="422"/>
      <c r="I38" s="422"/>
      <c r="J38" s="422"/>
      <c r="K38" s="422"/>
      <c r="L38" s="422"/>
      <c r="M38" s="422"/>
    </row>
    <row r="39" spans="1:13" s="20" customFormat="1">
      <c r="A39" s="117"/>
      <c r="B39" s="118" t="s">
        <v>121</v>
      </c>
      <c r="C39" s="116" t="s">
        <v>122</v>
      </c>
      <c r="D39" s="116"/>
      <c r="E39" s="116"/>
      <c r="F39" s="116"/>
      <c r="G39" s="116"/>
      <c r="H39" s="116"/>
      <c r="I39" s="116"/>
      <c r="J39" s="116"/>
      <c r="K39" s="116"/>
      <c r="L39" s="118"/>
      <c r="M39" s="118"/>
    </row>
    <row r="40" spans="1:13" s="20" customFormat="1">
      <c r="A40" s="117"/>
      <c r="B40" s="118"/>
      <c r="C40" s="116" t="s">
        <v>123</v>
      </c>
      <c r="D40" s="100"/>
      <c r="E40" s="422"/>
      <c r="F40" s="422"/>
      <c r="G40" s="422"/>
      <c r="H40" s="422"/>
      <c r="I40" s="422"/>
      <c r="J40" s="422"/>
      <c r="K40" s="422"/>
      <c r="L40" s="422"/>
      <c r="M40" s="422"/>
    </row>
    <row r="41" spans="1:13" s="20" customFormat="1">
      <c r="A41" s="117"/>
      <c r="B41" s="118"/>
      <c r="C41" s="116" t="s">
        <v>124</v>
      </c>
      <c r="D41" s="100"/>
      <c r="E41" s="422"/>
      <c r="F41" s="422"/>
      <c r="G41" s="422"/>
      <c r="H41" s="422"/>
      <c r="I41" s="422"/>
      <c r="J41" s="422"/>
      <c r="K41" s="422"/>
      <c r="L41" s="422"/>
      <c r="M41" s="422"/>
    </row>
    <row r="42" spans="1:13" s="20" customFormat="1">
      <c r="A42" s="117"/>
      <c r="B42" s="118"/>
      <c r="C42" s="116" t="s">
        <v>125</v>
      </c>
      <c r="D42" s="100"/>
      <c r="E42" s="422"/>
      <c r="F42" s="422"/>
      <c r="G42" s="422"/>
      <c r="H42" s="422"/>
      <c r="I42" s="422"/>
      <c r="J42" s="422"/>
      <c r="K42" s="422"/>
      <c r="L42" s="422"/>
      <c r="M42" s="422"/>
    </row>
    <row r="43" spans="1:13" s="20" customFormat="1">
      <c r="A43" s="117"/>
      <c r="B43" s="118"/>
      <c r="C43" s="116" t="s">
        <v>126</v>
      </c>
      <c r="D43" s="100"/>
      <c r="E43" s="390"/>
      <c r="F43" s="390"/>
      <c r="G43" s="390"/>
      <c r="H43" s="390"/>
      <c r="I43" s="390"/>
      <c r="J43" s="103"/>
      <c r="K43" s="103"/>
      <c r="L43" s="118"/>
      <c r="M43" s="118"/>
    </row>
    <row r="44" spans="1:13" s="20" customFormat="1">
      <c r="A44" s="117"/>
      <c r="B44" s="118" t="s">
        <v>127</v>
      </c>
      <c r="C44" s="116" t="s">
        <v>128</v>
      </c>
      <c r="D44" s="116"/>
      <c r="E44" s="116"/>
      <c r="F44" s="116"/>
      <c r="G44" s="116"/>
      <c r="H44" s="116"/>
      <c r="I44" s="116"/>
      <c r="J44" s="116"/>
      <c r="K44" s="116"/>
      <c r="L44" s="118"/>
      <c r="M44" s="118"/>
    </row>
    <row r="45" spans="1:13" s="20" customFormat="1" ht="18.75" customHeight="1">
      <c r="A45" s="123"/>
      <c r="B45" s="116"/>
      <c r="C45" s="417"/>
      <c r="D45" s="417"/>
      <c r="E45" s="417"/>
      <c r="F45" s="417"/>
      <c r="G45" s="417"/>
      <c r="H45" s="417"/>
      <c r="I45" s="417"/>
      <c r="J45" s="417"/>
      <c r="K45" s="417"/>
      <c r="L45" s="417"/>
      <c r="M45" s="417"/>
    </row>
    <row r="46" spans="1:13" s="18" customFormat="1" ht="27">
      <c r="A46" s="383" t="s">
        <v>129</v>
      </c>
      <c r="B46" s="124"/>
      <c r="C46" s="124"/>
      <c r="D46" s="124"/>
      <c r="E46" s="124"/>
      <c r="F46" s="124"/>
      <c r="G46" s="124"/>
      <c r="H46" s="124"/>
      <c r="I46" s="124"/>
      <c r="J46" s="124"/>
      <c r="K46" s="124"/>
      <c r="L46" s="135"/>
      <c r="M46" s="114"/>
    </row>
    <row r="47" spans="1:13">
      <c r="A47" s="84">
        <v>3.1</v>
      </c>
      <c r="B47" s="122" t="s">
        <v>130</v>
      </c>
      <c r="C47" s="122"/>
      <c r="D47" s="96"/>
      <c r="E47" s="101"/>
      <c r="F47" s="101"/>
      <c r="G47" s="101"/>
      <c r="H47" s="101"/>
      <c r="I47" s="101"/>
      <c r="J47" s="101"/>
      <c r="K47" s="101"/>
      <c r="L47" s="79"/>
      <c r="M47" s="79"/>
    </row>
    <row r="48" spans="1:13" ht="18.75" customHeight="1">
      <c r="A48" s="125"/>
      <c r="B48" s="424"/>
      <c r="C48" s="424"/>
      <c r="D48" s="424"/>
      <c r="E48" s="424"/>
      <c r="F48" s="424"/>
      <c r="G48" s="424"/>
      <c r="H48" s="424"/>
      <c r="I48" s="424"/>
      <c r="J48" s="424"/>
      <c r="K48" s="424"/>
      <c r="L48" s="424"/>
      <c r="M48" s="424"/>
    </row>
    <row r="49" spans="1:13" ht="18.75" customHeight="1">
      <c r="A49" s="125"/>
      <c r="B49" s="425"/>
      <c r="C49" s="425"/>
      <c r="D49" s="425"/>
      <c r="E49" s="425"/>
      <c r="F49" s="425"/>
      <c r="G49" s="425"/>
      <c r="H49" s="425"/>
      <c r="I49" s="425"/>
      <c r="J49" s="425"/>
      <c r="K49" s="425"/>
      <c r="L49" s="425"/>
      <c r="M49" s="425"/>
    </row>
    <row r="50" spans="1:13" s="167" customFormat="1" ht="21.75" customHeight="1">
      <c r="A50" s="166"/>
      <c r="B50" s="421" t="s">
        <v>917</v>
      </c>
      <c r="C50" s="421"/>
      <c r="D50" s="421"/>
      <c r="E50" s="421"/>
      <c r="F50" s="421"/>
      <c r="G50" s="421"/>
      <c r="H50" s="421"/>
      <c r="I50" s="421"/>
      <c r="J50" s="421"/>
      <c r="K50" s="421"/>
    </row>
    <row r="51" spans="1:13">
      <c r="A51" s="84">
        <v>3.2</v>
      </c>
      <c r="B51" s="110" t="s">
        <v>131</v>
      </c>
      <c r="C51" s="110"/>
      <c r="D51" s="110"/>
      <c r="E51" s="126"/>
      <c r="F51" s="127"/>
      <c r="G51" s="127"/>
      <c r="H51" s="127"/>
      <c r="I51" s="127"/>
      <c r="J51" s="127"/>
      <c r="K51" s="127"/>
      <c r="L51" s="101"/>
      <c r="M51" s="79"/>
    </row>
    <row r="52" spans="1:13" ht="7.5" customHeight="1">
      <c r="A52" s="102"/>
      <c r="B52" s="128"/>
      <c r="C52" s="128"/>
      <c r="D52" s="114"/>
      <c r="E52" s="129"/>
      <c r="F52" s="128"/>
      <c r="G52" s="128"/>
      <c r="H52" s="102"/>
      <c r="I52" s="79"/>
      <c r="J52" s="79"/>
      <c r="K52" s="79"/>
      <c r="L52" s="114"/>
      <c r="M52" s="79"/>
    </row>
    <row r="53" spans="1:13">
      <c r="A53" s="102"/>
      <c r="B53" s="441" t="s">
        <v>132</v>
      </c>
      <c r="C53" s="441"/>
      <c r="D53" s="442" t="s">
        <v>133</v>
      </c>
      <c r="E53" s="444" t="s">
        <v>253</v>
      </c>
      <c r="F53" s="444"/>
      <c r="G53" s="130" t="s">
        <v>323</v>
      </c>
      <c r="H53" s="164" t="s">
        <v>926</v>
      </c>
      <c r="I53" s="413" t="s">
        <v>787</v>
      </c>
      <c r="J53" s="414" t="s">
        <v>822</v>
      </c>
      <c r="K53" s="414" t="s">
        <v>872</v>
      </c>
      <c r="L53" s="414" t="s">
        <v>911</v>
      </c>
      <c r="M53" s="414" t="s">
        <v>927</v>
      </c>
    </row>
    <row r="54" spans="1:13">
      <c r="A54" s="131"/>
      <c r="B54" s="441"/>
      <c r="C54" s="441"/>
      <c r="D54" s="443"/>
      <c r="E54" s="130" t="s">
        <v>134</v>
      </c>
      <c r="F54" s="132" t="s">
        <v>135</v>
      </c>
      <c r="G54" s="130" t="s">
        <v>134</v>
      </c>
      <c r="H54" s="164" t="s">
        <v>134</v>
      </c>
      <c r="I54" s="130" t="s">
        <v>134</v>
      </c>
      <c r="J54" s="130" t="s">
        <v>134</v>
      </c>
      <c r="K54" s="130" t="s">
        <v>134</v>
      </c>
      <c r="L54" s="279" t="s">
        <v>134</v>
      </c>
      <c r="M54" s="279" t="s">
        <v>134</v>
      </c>
    </row>
    <row r="55" spans="1:13" ht="21.75" customHeight="1">
      <c r="A55" s="102"/>
      <c r="B55" s="21" t="s">
        <v>136</v>
      </c>
      <c r="C55" s="22"/>
      <c r="D55" s="23"/>
      <c r="E55" s="24"/>
      <c r="F55" s="24"/>
      <c r="G55" s="24"/>
      <c r="H55" s="24"/>
      <c r="I55" s="25"/>
      <c r="J55" s="26"/>
      <c r="K55" s="26"/>
      <c r="L55" s="26"/>
      <c r="M55" s="26"/>
    </row>
    <row r="56" spans="1:13" ht="18.75" customHeight="1">
      <c r="A56" s="102"/>
      <c r="B56" s="27" t="s">
        <v>137</v>
      </c>
      <c r="C56" s="28"/>
      <c r="D56" s="29"/>
      <c r="E56" s="30"/>
      <c r="F56" s="30"/>
      <c r="G56" s="30"/>
      <c r="H56" s="30"/>
      <c r="I56" s="31"/>
      <c r="J56" s="32"/>
      <c r="K56" s="32"/>
      <c r="L56" s="32"/>
      <c r="M56" s="32"/>
    </row>
    <row r="57" spans="1:13" ht="18.75" customHeight="1">
      <c r="A57" s="102"/>
      <c r="B57" s="33"/>
      <c r="C57" s="34"/>
      <c r="D57" s="35"/>
      <c r="E57" s="36"/>
      <c r="F57" s="36"/>
      <c r="G57" s="36"/>
      <c r="H57" s="36"/>
      <c r="I57" s="37"/>
      <c r="J57" s="38"/>
      <c r="K57" s="38"/>
      <c r="L57" s="38"/>
      <c r="M57" s="38"/>
    </row>
    <row r="58" spans="1:13" ht="21.75" customHeight="1">
      <c r="A58" s="102"/>
      <c r="B58" s="39" t="s">
        <v>138</v>
      </c>
      <c r="C58" s="40"/>
      <c r="D58" s="41"/>
      <c r="E58" s="42"/>
      <c r="F58" s="42"/>
      <c r="G58" s="42"/>
      <c r="H58" s="42"/>
      <c r="I58" s="43"/>
      <c r="J58" s="44"/>
      <c r="K58" s="44"/>
      <c r="L58" s="44"/>
      <c r="M58" s="44"/>
    </row>
    <row r="59" spans="1:13" ht="18.75" customHeight="1">
      <c r="A59" s="102"/>
      <c r="B59" s="27" t="s">
        <v>137</v>
      </c>
      <c r="C59" s="28"/>
      <c r="D59" s="29"/>
      <c r="E59" s="30"/>
      <c r="F59" s="30"/>
      <c r="G59" s="30"/>
      <c r="H59" s="30"/>
      <c r="I59" s="31"/>
      <c r="J59" s="32"/>
      <c r="K59" s="32"/>
      <c r="L59" s="32"/>
      <c r="M59" s="32"/>
    </row>
    <row r="60" spans="1:13" ht="18.75" customHeight="1">
      <c r="A60" s="102"/>
      <c r="B60" s="33"/>
      <c r="C60" s="34"/>
      <c r="D60" s="35"/>
      <c r="E60" s="36"/>
      <c r="F60" s="36"/>
      <c r="G60" s="36"/>
      <c r="H60" s="36"/>
      <c r="I60" s="37"/>
      <c r="J60" s="38"/>
      <c r="K60" s="38"/>
      <c r="L60" s="38"/>
      <c r="M60" s="38"/>
    </row>
    <row r="61" spans="1:13" ht="21.75" customHeight="1">
      <c r="A61" s="102"/>
      <c r="B61" s="39" t="s">
        <v>139</v>
      </c>
      <c r="C61" s="40"/>
      <c r="D61" s="41"/>
      <c r="E61" s="42"/>
      <c r="F61" s="42"/>
      <c r="G61" s="42"/>
      <c r="H61" s="42"/>
      <c r="I61" s="43"/>
      <c r="J61" s="44"/>
      <c r="K61" s="44"/>
      <c r="L61" s="44"/>
      <c r="M61" s="44"/>
    </row>
    <row r="62" spans="1:13" s="16" customFormat="1" ht="18.75" customHeight="1">
      <c r="A62" s="102"/>
      <c r="B62" s="27" t="s">
        <v>137</v>
      </c>
      <c r="C62" s="45"/>
      <c r="D62" s="29"/>
      <c r="E62" s="30"/>
      <c r="F62" s="30"/>
      <c r="G62" s="30"/>
      <c r="H62" s="30"/>
      <c r="I62" s="31"/>
      <c r="J62" s="32"/>
      <c r="K62" s="32"/>
      <c r="L62" s="32"/>
      <c r="M62" s="32"/>
    </row>
    <row r="63" spans="1:13" ht="18.75" customHeight="1">
      <c r="A63" s="102"/>
      <c r="B63" s="46"/>
      <c r="C63" s="34"/>
      <c r="D63" s="47"/>
      <c r="E63" s="36"/>
      <c r="F63" s="36"/>
      <c r="G63" s="36"/>
      <c r="H63" s="36"/>
      <c r="I63" s="37"/>
      <c r="J63" s="38"/>
      <c r="K63" s="38"/>
      <c r="L63" s="38"/>
      <c r="M63" s="38"/>
    </row>
    <row r="64" spans="1:13" s="167" customFormat="1" ht="21.75" customHeight="1">
      <c r="A64" s="166"/>
      <c r="B64" s="421" t="s">
        <v>928</v>
      </c>
      <c r="C64" s="421"/>
      <c r="D64" s="421"/>
      <c r="E64" s="421"/>
      <c r="F64" s="421"/>
      <c r="G64" s="421"/>
      <c r="H64" s="421"/>
      <c r="I64" s="421"/>
      <c r="J64" s="421"/>
      <c r="K64" s="421"/>
    </row>
    <row r="65" spans="1:13" s="79" customFormat="1">
      <c r="A65" s="383" t="s">
        <v>140</v>
      </c>
      <c r="L65" s="163"/>
    </row>
    <row r="66" spans="1:13">
      <c r="A66" s="84">
        <v>4.0999999999999996</v>
      </c>
      <c r="B66" s="445" t="s">
        <v>929</v>
      </c>
      <c r="C66" s="445"/>
      <c r="D66" s="440">
        <f>D67+D68</f>
        <v>0</v>
      </c>
      <c r="E66" s="440"/>
      <c r="F66" s="133" t="s">
        <v>0</v>
      </c>
      <c r="G66" s="79"/>
      <c r="H66" s="79"/>
      <c r="I66" s="102"/>
      <c r="J66" s="79"/>
      <c r="K66" s="79"/>
      <c r="L66" s="79"/>
      <c r="M66" s="79"/>
    </row>
    <row r="67" spans="1:13">
      <c r="A67" s="102"/>
      <c r="B67" s="430" t="s">
        <v>141</v>
      </c>
      <c r="C67" s="430"/>
      <c r="D67" s="440">
        <f>F79</f>
        <v>0</v>
      </c>
      <c r="E67" s="440"/>
      <c r="F67" s="133" t="s">
        <v>0</v>
      </c>
      <c r="G67" s="128"/>
      <c r="H67" s="102"/>
      <c r="I67" s="102"/>
      <c r="J67" s="79"/>
      <c r="K67" s="79"/>
      <c r="L67" s="135"/>
      <c r="M67" s="79"/>
    </row>
    <row r="68" spans="1:13">
      <c r="A68" s="102"/>
      <c r="B68" s="430" t="s">
        <v>851</v>
      </c>
      <c r="C68" s="430"/>
      <c r="D68" s="431"/>
      <c r="E68" s="431"/>
      <c r="F68" s="133" t="s">
        <v>0</v>
      </c>
      <c r="G68" s="128"/>
      <c r="H68" s="102"/>
      <c r="J68" s="79"/>
      <c r="K68" s="134" t="s">
        <v>142</v>
      </c>
      <c r="L68" s="135"/>
      <c r="M68" s="79"/>
    </row>
    <row r="69" spans="1:13" ht="7.5" customHeight="1">
      <c r="A69" s="102"/>
      <c r="B69" s="128"/>
      <c r="C69" s="129"/>
      <c r="D69" s="114"/>
      <c r="E69" s="129"/>
      <c r="F69" s="128"/>
      <c r="G69" s="128"/>
      <c r="H69" s="102"/>
      <c r="I69" s="79"/>
      <c r="J69" s="79"/>
      <c r="K69" s="79"/>
      <c r="L69" s="114"/>
      <c r="M69" s="79"/>
    </row>
    <row r="70" spans="1:13">
      <c r="A70" s="108"/>
      <c r="B70" s="432" t="s">
        <v>143</v>
      </c>
      <c r="C70" s="432"/>
      <c r="D70" s="130" t="s">
        <v>930</v>
      </c>
      <c r="E70" s="130" t="s">
        <v>323</v>
      </c>
      <c r="F70" s="164" t="s">
        <v>324</v>
      </c>
      <c r="G70" s="378" t="s">
        <v>787</v>
      </c>
      <c r="H70" s="414" t="s">
        <v>822</v>
      </c>
      <c r="I70" s="414" t="s">
        <v>872</v>
      </c>
      <c r="J70" s="414" t="s">
        <v>911</v>
      </c>
      <c r="K70" s="414" t="s">
        <v>927</v>
      </c>
      <c r="L70" s="79"/>
      <c r="M70" s="79"/>
    </row>
    <row r="71" spans="1:13" ht="21" customHeight="1">
      <c r="A71" s="146"/>
      <c r="B71" s="384" t="s">
        <v>144</v>
      </c>
      <c r="C71" s="384"/>
      <c r="D71" s="48"/>
      <c r="E71" s="48"/>
      <c r="F71" s="48"/>
      <c r="G71" s="48"/>
      <c r="H71" s="137"/>
      <c r="I71" s="137"/>
      <c r="J71" s="137"/>
      <c r="K71" s="137"/>
      <c r="L71" s="79"/>
      <c r="M71" s="79"/>
    </row>
    <row r="72" spans="1:13" ht="21" customHeight="1">
      <c r="A72" s="102"/>
      <c r="B72" s="384" t="s">
        <v>145</v>
      </c>
      <c r="C72" s="384"/>
      <c r="D72" s="49"/>
      <c r="E72" s="49"/>
      <c r="F72" s="49"/>
      <c r="G72" s="49"/>
      <c r="H72" s="50"/>
      <c r="I72" s="50"/>
      <c r="J72" s="50"/>
      <c r="K72" s="50"/>
      <c r="L72" s="79"/>
      <c r="M72" s="79"/>
    </row>
    <row r="73" spans="1:13" ht="21" customHeight="1">
      <c r="A73" s="102"/>
      <c r="B73" s="384" t="s">
        <v>146</v>
      </c>
      <c r="C73" s="384"/>
      <c r="D73" s="49"/>
      <c r="E73" s="49"/>
      <c r="F73" s="49"/>
      <c r="G73" s="49"/>
      <c r="H73" s="50"/>
      <c r="I73" s="50"/>
      <c r="J73" s="50"/>
      <c r="K73" s="50"/>
      <c r="L73" s="79"/>
      <c r="M73" s="79"/>
    </row>
    <row r="74" spans="1:13" ht="21" customHeight="1">
      <c r="A74" s="102"/>
      <c r="B74" s="384" t="s">
        <v>147</v>
      </c>
      <c r="C74" s="384"/>
      <c r="D74" s="49"/>
      <c r="E74" s="49"/>
      <c r="F74" s="49"/>
      <c r="G74" s="49"/>
      <c r="H74" s="50"/>
      <c r="I74" s="50"/>
      <c r="J74" s="50"/>
      <c r="K74" s="50"/>
      <c r="L74" s="79"/>
      <c r="M74" s="79"/>
    </row>
    <row r="75" spans="1:13" ht="21" customHeight="1">
      <c r="A75" s="146"/>
      <c r="B75" s="384" t="s">
        <v>148</v>
      </c>
      <c r="C75" s="384"/>
      <c r="D75" s="49"/>
      <c r="E75" s="49"/>
      <c r="F75" s="49"/>
      <c r="G75" s="49"/>
      <c r="H75" s="147"/>
      <c r="I75" s="147"/>
      <c r="J75" s="147"/>
      <c r="K75" s="147"/>
      <c r="L75" s="79"/>
      <c r="M75" s="79"/>
    </row>
    <row r="76" spans="1:13" ht="74.25" customHeight="1">
      <c r="A76" s="146"/>
      <c r="B76" s="437" t="s">
        <v>919</v>
      </c>
      <c r="C76" s="438"/>
      <c r="D76" s="49"/>
      <c r="E76" s="49"/>
      <c r="F76" s="49"/>
      <c r="G76" s="49"/>
      <c r="H76" s="50"/>
      <c r="I76" s="50"/>
      <c r="J76" s="50"/>
      <c r="K76" s="50"/>
      <c r="L76" s="79"/>
      <c r="M76" s="79"/>
    </row>
    <row r="77" spans="1:13" ht="74.25" customHeight="1">
      <c r="A77" s="146"/>
      <c r="B77" s="437" t="s">
        <v>920</v>
      </c>
      <c r="C77" s="438"/>
      <c r="D77" s="49"/>
      <c r="E77" s="49"/>
      <c r="F77" s="49"/>
      <c r="G77" s="49"/>
      <c r="H77" s="50"/>
      <c r="I77" s="50"/>
      <c r="J77" s="50"/>
      <c r="K77" s="50"/>
      <c r="L77" s="79"/>
      <c r="M77" s="79"/>
    </row>
    <row r="78" spans="1:13" ht="24.75" customHeight="1">
      <c r="A78" s="146"/>
      <c r="B78" s="385" t="s">
        <v>251</v>
      </c>
      <c r="C78" s="386"/>
      <c r="D78" s="150"/>
      <c r="E78" s="151"/>
      <c r="F78" s="150"/>
      <c r="G78" s="150"/>
      <c r="H78" s="152"/>
      <c r="I78" s="152"/>
      <c r="J78" s="152"/>
      <c r="K78" s="152"/>
      <c r="L78" s="79"/>
      <c r="M78" s="79"/>
    </row>
    <row r="79" spans="1:13" ht="21" customHeight="1">
      <c r="A79" s="102"/>
      <c r="B79" s="433" t="s">
        <v>3</v>
      </c>
      <c r="C79" s="434"/>
      <c r="D79" s="136">
        <f>SUM(D71:D78)</f>
        <v>0</v>
      </c>
      <c r="E79" s="136">
        <f t="shared" ref="E79:I79" si="0">SUM(E71:E78)</f>
        <v>0</v>
      </c>
      <c r="F79" s="136">
        <f t="shared" si="0"/>
        <v>0</v>
      </c>
      <c r="G79" s="136">
        <f t="shared" si="0"/>
        <v>0</v>
      </c>
      <c r="H79" s="136">
        <f t="shared" si="0"/>
        <v>0</v>
      </c>
      <c r="I79" s="136">
        <f t="shared" si="0"/>
        <v>0</v>
      </c>
      <c r="J79" s="136">
        <f>SUM(J71:J78)</f>
        <v>0</v>
      </c>
      <c r="K79" s="136">
        <f>SUM(K71:K78)</f>
        <v>0</v>
      </c>
      <c r="L79" s="79"/>
      <c r="M79" s="79"/>
    </row>
    <row r="80" spans="1:13" s="167" customFormat="1" ht="24" customHeight="1">
      <c r="A80" s="166"/>
      <c r="B80" s="439" t="s">
        <v>845</v>
      </c>
      <c r="C80" s="439"/>
      <c r="D80" s="439"/>
      <c r="E80" s="439"/>
      <c r="F80" s="439"/>
      <c r="G80" s="439"/>
      <c r="H80" s="439"/>
      <c r="I80" s="439"/>
      <c r="J80" s="439"/>
      <c r="K80" s="439"/>
    </row>
    <row r="81" spans="1:13" s="167" customFormat="1" ht="24" customHeight="1">
      <c r="A81" s="166"/>
      <c r="B81" s="436" t="s">
        <v>846</v>
      </c>
      <c r="C81" s="436"/>
      <c r="D81" s="436"/>
      <c r="E81" s="436"/>
      <c r="F81" s="436"/>
      <c r="G81" s="436"/>
      <c r="H81" s="436"/>
      <c r="I81" s="436"/>
      <c r="J81" s="436"/>
      <c r="K81" s="436"/>
    </row>
    <row r="82" spans="1:13" s="167" customFormat="1">
      <c r="A82" s="166"/>
      <c r="B82" s="436"/>
      <c r="C82" s="436"/>
      <c r="D82" s="436"/>
      <c r="E82" s="436"/>
      <c r="F82" s="436"/>
      <c r="G82" s="436"/>
      <c r="H82" s="436"/>
      <c r="I82" s="436"/>
      <c r="J82" s="436"/>
      <c r="K82" s="436"/>
    </row>
    <row r="83" spans="1:13" ht="27">
      <c r="A83" s="383" t="s">
        <v>149</v>
      </c>
      <c r="B83" s="80"/>
      <c r="C83" s="80"/>
      <c r="D83" s="80"/>
      <c r="E83" s="80"/>
      <c r="F83" s="80"/>
      <c r="G83" s="80"/>
      <c r="H83" s="80"/>
      <c r="I83" s="80"/>
      <c r="J83" s="80"/>
      <c r="K83" s="80"/>
      <c r="L83" s="280"/>
      <c r="M83" s="79"/>
    </row>
    <row r="84" spans="1:13">
      <c r="A84" s="122">
        <v>5.0999999999999996</v>
      </c>
      <c r="B84" s="138" t="s">
        <v>295</v>
      </c>
      <c r="C84" s="139"/>
      <c r="D84" s="96"/>
      <c r="E84" s="96"/>
      <c r="F84" s="96"/>
      <c r="G84" s="96"/>
      <c r="H84" s="96"/>
      <c r="I84" s="96"/>
      <c r="J84" s="85"/>
      <c r="K84" s="96"/>
      <c r="L84" s="79"/>
      <c r="M84" s="79"/>
    </row>
    <row r="85" spans="1:13">
      <c r="A85" s="125"/>
      <c r="B85" s="429"/>
      <c r="C85" s="429"/>
      <c r="D85" s="429"/>
      <c r="E85" s="429"/>
      <c r="F85" s="429"/>
      <c r="G85" s="429"/>
      <c r="H85" s="429"/>
      <c r="I85" s="429"/>
      <c r="J85" s="429"/>
      <c r="K85" s="429"/>
      <c r="L85" s="106"/>
      <c r="M85" s="106"/>
    </row>
    <row r="86" spans="1:13" s="121" customFormat="1">
      <c r="A86" s="119"/>
      <c r="B86" s="387" t="s">
        <v>836</v>
      </c>
      <c r="C86" s="120"/>
      <c r="D86" s="140"/>
      <c r="E86" s="140"/>
      <c r="F86" s="140"/>
      <c r="G86" s="140"/>
      <c r="H86" s="140"/>
      <c r="I86" s="140"/>
      <c r="J86" s="140"/>
      <c r="K86" s="140"/>
      <c r="L86" s="281"/>
      <c r="M86" s="120"/>
    </row>
    <row r="87" spans="1:13">
      <c r="A87" s="122">
        <v>5.2</v>
      </c>
      <c r="B87" s="122" t="s">
        <v>296</v>
      </c>
      <c r="C87" s="122"/>
      <c r="D87" s="96"/>
      <c r="E87" s="96"/>
      <c r="F87" s="96"/>
      <c r="G87" s="96"/>
      <c r="H87" s="96"/>
      <c r="I87" s="96"/>
      <c r="J87" s="96"/>
      <c r="K87" s="96"/>
      <c r="L87" s="114"/>
      <c r="M87" s="79"/>
    </row>
    <row r="88" spans="1:13">
      <c r="A88" s="125"/>
      <c r="B88" s="429"/>
      <c r="C88" s="429"/>
      <c r="D88" s="429"/>
      <c r="E88" s="429"/>
      <c r="F88" s="429"/>
      <c r="G88" s="429"/>
      <c r="H88" s="429"/>
      <c r="I88" s="429"/>
      <c r="J88" s="429"/>
      <c r="K88" s="429"/>
      <c r="L88" s="106"/>
      <c r="M88" s="106"/>
    </row>
    <row r="89" spans="1:13">
      <c r="A89" s="122">
        <v>5.3</v>
      </c>
      <c r="B89" s="138" t="s">
        <v>150</v>
      </c>
      <c r="C89" s="96"/>
      <c r="D89" s="96"/>
      <c r="E89" s="96"/>
      <c r="F89" s="96"/>
      <c r="G89" s="96"/>
      <c r="H89" s="96"/>
      <c r="I89" s="96"/>
      <c r="J89" s="96"/>
      <c r="K89" s="96"/>
      <c r="L89" s="79"/>
      <c r="M89" s="79"/>
    </row>
    <row r="90" spans="1:13" ht="18.75" customHeight="1">
      <c r="A90" s="102"/>
      <c r="B90" s="429"/>
      <c r="C90" s="429"/>
      <c r="D90" s="429"/>
      <c r="E90" s="429"/>
      <c r="F90" s="429"/>
      <c r="G90" s="429"/>
      <c r="H90" s="429"/>
      <c r="I90" s="429"/>
      <c r="J90" s="429"/>
      <c r="K90" s="429"/>
      <c r="L90" s="106"/>
      <c r="M90" s="106"/>
    </row>
    <row r="91" spans="1:13">
      <c r="A91" s="131">
        <v>5.4</v>
      </c>
      <c r="B91" s="141" t="s">
        <v>297</v>
      </c>
      <c r="C91" s="141"/>
      <c r="D91" s="435"/>
      <c r="E91" s="435"/>
      <c r="F91" s="435"/>
      <c r="G91" s="134" t="s">
        <v>151</v>
      </c>
      <c r="H91" s="428"/>
      <c r="I91" s="428"/>
      <c r="J91" s="428"/>
      <c r="K91" s="428"/>
      <c r="L91" s="106"/>
      <c r="M91" s="106"/>
    </row>
    <row r="92" spans="1:13">
      <c r="A92" s="131"/>
      <c r="B92" s="141" t="s">
        <v>152</v>
      </c>
      <c r="C92" s="141"/>
      <c r="D92" s="142"/>
      <c r="E92" s="142"/>
      <c r="F92" s="143"/>
      <c r="G92" s="134" t="s">
        <v>153</v>
      </c>
      <c r="H92" s="428"/>
      <c r="I92" s="428"/>
      <c r="J92" s="428"/>
      <c r="K92" s="428"/>
      <c r="L92" s="106"/>
      <c r="M92" s="106"/>
    </row>
    <row r="93" spans="1:13" ht="40.5" customHeight="1">
      <c r="A93" s="146"/>
      <c r="B93" s="79"/>
      <c r="C93" s="79"/>
      <c r="D93" s="79"/>
      <c r="E93" s="79"/>
      <c r="F93" s="79"/>
      <c r="G93" s="79"/>
      <c r="H93" s="79"/>
      <c r="I93" s="79"/>
      <c r="J93" s="79"/>
      <c r="K93" s="79"/>
      <c r="L93" s="79"/>
      <c r="M93" s="79"/>
    </row>
    <row r="94" spans="1:13" ht="18" customHeight="1"/>
    <row r="95" spans="1:13" s="16" customFormat="1">
      <c r="A95" s="54"/>
      <c r="B95" s="15"/>
      <c r="C95" s="15"/>
      <c r="D95" s="15"/>
      <c r="E95" s="15"/>
      <c r="F95" s="15"/>
      <c r="G95" s="15"/>
      <c r="H95" s="15"/>
      <c r="I95" s="15"/>
      <c r="J95" s="15"/>
      <c r="K95" s="15"/>
      <c r="L95" s="15"/>
    </row>
    <row r="96" spans="1:13" ht="19.5" customHeight="1"/>
    <row r="97" spans="1:12" ht="19.5" customHeight="1"/>
    <row r="98" spans="1:12" ht="17.25" customHeight="1"/>
    <row r="99" spans="1:12" s="16" customFormat="1" ht="18.75" customHeight="1">
      <c r="A99" s="54"/>
      <c r="B99" s="15"/>
      <c r="C99" s="15"/>
      <c r="D99" s="15"/>
      <c r="E99" s="15"/>
      <c r="F99" s="15"/>
      <c r="G99" s="15"/>
      <c r="H99" s="15"/>
      <c r="I99" s="15"/>
      <c r="J99" s="15"/>
      <c r="K99" s="15"/>
      <c r="L99" s="15"/>
    </row>
    <row r="101" spans="1:12" ht="19.5" customHeight="1"/>
  </sheetData>
  <dataConsolidate/>
  <mergeCells count="54">
    <mergeCell ref="B29:M29"/>
    <mergeCell ref="B30:M30"/>
    <mergeCell ref="B32:M32"/>
    <mergeCell ref="B33:M33"/>
    <mergeCell ref="B19:M19"/>
    <mergeCell ref="B20:M20"/>
    <mergeCell ref="B23:M23"/>
    <mergeCell ref="B24:M24"/>
    <mergeCell ref="B26:M26"/>
    <mergeCell ref="D9:M9"/>
    <mergeCell ref="A1:M1"/>
    <mergeCell ref="J6:K6"/>
    <mergeCell ref="D3:M3"/>
    <mergeCell ref="D4:M4"/>
    <mergeCell ref="D5:M5"/>
    <mergeCell ref="B67:C67"/>
    <mergeCell ref="D67:E67"/>
    <mergeCell ref="B53:C54"/>
    <mergeCell ref="D53:D54"/>
    <mergeCell ref="E53:F53"/>
    <mergeCell ref="B66:C66"/>
    <mergeCell ref="D66:E66"/>
    <mergeCell ref="B64:K64"/>
    <mergeCell ref="H92:K92"/>
    <mergeCell ref="B85:K85"/>
    <mergeCell ref="B88:K88"/>
    <mergeCell ref="H91:K91"/>
    <mergeCell ref="B68:C68"/>
    <mergeCell ref="D68:E68"/>
    <mergeCell ref="B70:C70"/>
    <mergeCell ref="B79:C79"/>
    <mergeCell ref="D91:F91"/>
    <mergeCell ref="B81:K81"/>
    <mergeCell ref="B82:K82"/>
    <mergeCell ref="B76:C76"/>
    <mergeCell ref="B77:C77"/>
    <mergeCell ref="B80:K80"/>
    <mergeCell ref="B90:K90"/>
    <mergeCell ref="B50:K50"/>
    <mergeCell ref="E11:M11"/>
    <mergeCell ref="E12:M12"/>
    <mergeCell ref="E14:M14"/>
    <mergeCell ref="E15:M15"/>
    <mergeCell ref="E16:M16"/>
    <mergeCell ref="E38:M38"/>
    <mergeCell ref="E40:M40"/>
    <mergeCell ref="E41:M41"/>
    <mergeCell ref="E42:M42"/>
    <mergeCell ref="C45:M45"/>
    <mergeCell ref="B48:M48"/>
    <mergeCell ref="B49:M49"/>
    <mergeCell ref="B36:M36"/>
    <mergeCell ref="B35:M35"/>
    <mergeCell ref="B27:M27"/>
  </mergeCells>
  <phoneticPr fontId="92" type="noConversion"/>
  <dataValidations count="8">
    <dataValidation type="list" allowBlank="1" showInputMessage="1" showErrorMessage="1" error="โปรดเลือกรายการตามที่ระบุไว้ได้เลยค่ะ Click ที่ ปุ่มสามเหลี่ยมเล็กๆ ด้านข้างได้เลยค่ะ" prompt="โปรดเลือกรายการตามที่ระบุไว้ได้เลยค่ะ Click ที่ ปุ่มสามเหลี่ยมเล็กๆ ด้านข้างได้เลยค่ะ" sqref="E11:M11" xr:uid="{00000000-0002-0000-0200-000000000000}">
      <formula1>นโยบายรัฐ</formula1>
    </dataValidation>
    <dataValidation type="list" allowBlank="1" showInputMessage="1" showErrorMessage="1" sqref="E16:M16" xr:uid="{00000000-0002-0000-0200-000001000000}">
      <formula1>เป้าหมายการให้บริการหน่วยงาน</formula1>
    </dataValidation>
    <dataValidation type="list" allowBlank="1" showInputMessage="1" showErrorMessage="1" sqref="E42:M42" xr:uid="{00000000-0002-0000-0200-000002000000}">
      <formula1>ความพร้อมของการบริหารจัดการ</formula1>
    </dataValidation>
    <dataValidation type="list" allowBlank="1" showInputMessage="1" showErrorMessage="1" sqref="E15:M15" xr:uid="{00000000-0002-0000-0200-000003000000}">
      <formula1>ยุทธศาสตร์ม.</formula1>
    </dataValidation>
    <dataValidation type="list" allowBlank="1" showInputMessage="1" showErrorMessage="1" sqref="E38:M38" xr:uid="{00000000-0002-0000-0200-000004000000}">
      <formula1>ประสบการณ์และความเชี่ยวชาญในการดำเนินการ</formula1>
    </dataValidation>
    <dataValidation type="list" allowBlank="1" showInputMessage="1" showErrorMessage="1" sqref="E40:M40" xr:uid="{00000000-0002-0000-0200-000005000000}">
      <formula1>ความพร้อมของพื้นที่ดำเนินโครงการ</formula1>
    </dataValidation>
    <dataValidation type="list" allowBlank="1" showInputMessage="1" showErrorMessage="1" sqref="E41:M41" xr:uid="{00000000-0002-0000-0200-000006000000}">
      <formula1>ความพร้อมของบุคลากร_ทีมงาน</formula1>
    </dataValidation>
    <dataValidation type="list" allowBlank="1" showInputMessage="1" showErrorMessage="1" sqref="E43:I43" xr:uid="{00000000-0002-0000-0200-000007000000}">
      <formula1>ความเสี่ยงที่อาจเกิดขึ้น</formula1>
    </dataValidation>
  </dataValidations>
  <printOptions horizontalCentered="1"/>
  <pageMargins left="0" right="0" top="0.59055118110236204" bottom="0.47244094488188998" header="0" footer="0"/>
  <pageSetup paperSize="9" scale="55" orientation="portrait" r:id="rId1"/>
  <headerFooter alignWithMargins="0"/>
  <rowBreaks count="1" manualBreakCount="1">
    <brk id="45" max="16383"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8000000}">
          <x14:formula1>
            <xm:f>Index_รวม!$E$6:$E$7</xm:f>
          </x14:formula1>
          <xm:sqref>D7</xm:sqref>
        </x14:dataValidation>
        <x14:dataValidation type="list" allowBlank="1" showInputMessage="1" showErrorMessage="1" xr:uid="{00000000-0002-0000-0200-000009000000}">
          <x14:formula1>
            <xm:f>Index_รวม!$C$76:$C$83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CG14"/>
  <sheetViews>
    <sheetView showGridLines="0" view="pageBreakPreview" topLeftCell="BB4" zoomScale="115" zoomScaleNormal="85" zoomScaleSheetLayoutView="115" workbookViewId="0">
      <selection activeCell="BI8" sqref="BI8"/>
    </sheetView>
  </sheetViews>
  <sheetFormatPr defaultColWidth="12.125" defaultRowHeight="18.600000000000001"/>
  <cols>
    <col min="1" max="1" width="12" style="1" bestFit="1" customWidth="1"/>
    <col min="2" max="2" width="8.375" style="1" bestFit="1" customWidth="1"/>
    <col min="3" max="3" width="11.625" style="1" bestFit="1" customWidth="1"/>
    <col min="4" max="7" width="12.125" style="1" customWidth="1"/>
    <col min="8" max="8" width="30.625" style="1" customWidth="1"/>
    <col min="9" max="9" width="19.5" style="10" bestFit="1" customWidth="1"/>
    <col min="10" max="10" width="20.125" style="1" bestFit="1" customWidth="1"/>
    <col min="11" max="11" width="15.5" style="1" bestFit="1" customWidth="1"/>
    <col min="12" max="12" width="20.5" style="1" customWidth="1"/>
    <col min="13" max="13" width="17.5" style="1" bestFit="1" customWidth="1"/>
    <col min="14" max="14" width="11.5" style="1" bestFit="1" customWidth="1"/>
    <col min="15" max="23" width="10.5" style="1" bestFit="1" customWidth="1"/>
    <col min="24" max="26" width="11" style="1" bestFit="1" customWidth="1"/>
    <col min="27" max="27" width="7.625" style="1" bestFit="1" customWidth="1"/>
    <col min="28" max="28" width="9.5" style="1" bestFit="1" customWidth="1"/>
    <col min="29" max="29" width="14.375" style="1" bestFit="1" customWidth="1"/>
    <col min="30" max="30" width="14.5" style="1" customWidth="1"/>
    <col min="31" max="31" width="13.375" style="1" bestFit="1" customWidth="1"/>
    <col min="32" max="42" width="10.625" style="1" customWidth="1"/>
    <col min="43" max="43" width="12.875" style="1" customWidth="1"/>
    <col min="44" max="54" width="16.5" style="1" customWidth="1"/>
    <col min="55" max="55" width="24.125" style="1" customWidth="1"/>
    <col min="56" max="56" width="22.875" style="1" customWidth="1"/>
    <col min="57" max="57" width="14.875" style="1" customWidth="1"/>
    <col min="58" max="58" width="16.375" style="1" bestFit="1" customWidth="1"/>
    <col min="59" max="59" width="22.125" style="1" customWidth="1"/>
    <col min="60" max="60" width="17" style="1" bestFit="1" customWidth="1"/>
    <col min="61" max="61" width="15.5" style="1" bestFit="1" customWidth="1"/>
    <col min="62" max="62" width="15.5" style="1" customWidth="1"/>
    <col min="63" max="63" width="15.125" style="1" bestFit="1" customWidth="1"/>
    <col min="64" max="64" width="16.625" style="1" bestFit="1" customWidth="1"/>
    <col min="65" max="65" width="14.5" style="1" bestFit="1" customWidth="1"/>
    <col min="66" max="66" width="17.125" style="1" bestFit="1" customWidth="1"/>
    <col min="67" max="67" width="17.125" style="1" customWidth="1"/>
    <col min="68" max="68" width="19.625" style="1" bestFit="1" customWidth="1"/>
    <col min="69" max="70" width="12.875" style="1" customWidth="1"/>
    <col min="71" max="76" width="19.625" style="1" customWidth="1"/>
    <col min="77" max="77" width="14.875" style="1" bestFit="1" customWidth="1"/>
    <col min="78" max="78" width="19.625" style="1" bestFit="1" customWidth="1"/>
    <col min="79" max="79" width="14.125" style="1" customWidth="1"/>
    <col min="80" max="80" width="11.875" style="1" customWidth="1"/>
    <col min="81" max="81" width="12.625" style="1" customWidth="1"/>
    <col min="82" max="82" width="11.625" style="1" bestFit="1" customWidth="1"/>
    <col min="83" max="83" width="7" style="1" bestFit="1" customWidth="1"/>
    <col min="84" max="84" width="12.875" style="1" customWidth="1"/>
    <col min="85" max="85" width="32.875" style="1" customWidth="1"/>
    <col min="86" max="16384" width="12.125" style="1"/>
  </cols>
  <sheetData>
    <row r="1" spans="1:85" ht="42" customHeight="1">
      <c r="A1" s="448" t="s">
        <v>931</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c r="BJ1" s="448"/>
      <c r="BK1" s="448"/>
      <c r="BL1" s="448"/>
      <c r="BM1" s="448"/>
      <c r="BN1" s="448"/>
      <c r="BO1" s="448"/>
      <c r="BP1" s="448"/>
      <c r="BQ1" s="448"/>
      <c r="BR1" s="448"/>
      <c r="BS1" s="448"/>
      <c r="BT1" s="448"/>
      <c r="BU1" s="448"/>
      <c r="BV1" s="448"/>
      <c r="BW1" s="448"/>
      <c r="BX1" s="448"/>
      <c r="BY1" s="448"/>
      <c r="BZ1" s="448"/>
      <c r="CA1" s="448"/>
      <c r="CB1" s="448"/>
      <c r="CC1" s="448"/>
      <c r="CD1" s="448"/>
      <c r="CE1" s="448"/>
      <c r="CF1" s="448"/>
      <c r="CG1" s="448"/>
    </row>
    <row r="2" spans="1:85" s="380" customFormat="1" ht="33.6">
      <c r="A2" s="382" t="s">
        <v>826</v>
      </c>
      <c r="I2" s="381"/>
    </row>
    <row r="3" spans="1:85" s="2" customFormat="1" ht="71.25" customHeight="1">
      <c r="A3" s="465" t="s">
        <v>325</v>
      </c>
      <c r="B3" s="459" t="s">
        <v>28</v>
      </c>
      <c r="C3" s="450" t="s">
        <v>90</v>
      </c>
      <c r="D3" s="459" t="s">
        <v>29</v>
      </c>
      <c r="E3" s="459" t="s">
        <v>342</v>
      </c>
      <c r="F3" s="459" t="s">
        <v>53</v>
      </c>
      <c r="G3" s="459" t="s">
        <v>54</v>
      </c>
      <c r="H3" s="459" t="s">
        <v>30</v>
      </c>
      <c r="I3" s="459" t="s">
        <v>31</v>
      </c>
      <c r="J3" s="459" t="s">
        <v>32</v>
      </c>
      <c r="K3" s="459" t="s">
        <v>33</v>
      </c>
      <c r="L3" s="459" t="s">
        <v>34</v>
      </c>
      <c r="M3" s="459" t="s">
        <v>35</v>
      </c>
      <c r="N3" s="450" t="s">
        <v>36</v>
      </c>
      <c r="O3" s="450" t="s">
        <v>37</v>
      </c>
      <c r="P3" s="450" t="s">
        <v>38</v>
      </c>
      <c r="Q3" s="450" t="s">
        <v>39</v>
      </c>
      <c r="R3" s="450" t="s">
        <v>40</v>
      </c>
      <c r="S3" s="450" t="s">
        <v>41</v>
      </c>
      <c r="T3" s="450" t="s">
        <v>42</v>
      </c>
      <c r="U3" s="450" t="s">
        <v>43</v>
      </c>
      <c r="V3" s="450" t="s">
        <v>44</v>
      </c>
      <c r="W3" s="450" t="s">
        <v>45</v>
      </c>
      <c r="X3" s="450" t="s">
        <v>46</v>
      </c>
      <c r="Y3" s="450" t="s">
        <v>47</v>
      </c>
      <c r="Z3" s="450" t="s">
        <v>48</v>
      </c>
      <c r="AA3" s="450" t="s">
        <v>49</v>
      </c>
      <c r="AB3" s="459" t="s">
        <v>27</v>
      </c>
      <c r="AC3" s="459" t="s">
        <v>133</v>
      </c>
      <c r="AD3" s="459" t="s">
        <v>252</v>
      </c>
      <c r="AE3" s="455" t="s">
        <v>932</v>
      </c>
      <c r="AF3" s="459" t="s">
        <v>340</v>
      </c>
      <c r="AG3" s="459"/>
      <c r="AH3" s="459"/>
      <c r="AI3" s="459"/>
      <c r="AJ3" s="459"/>
      <c r="AK3" s="459"/>
      <c r="AL3" s="459"/>
      <c r="AM3" s="459"/>
      <c r="AN3" s="459"/>
      <c r="AO3" s="459"/>
      <c r="AP3" s="459"/>
      <c r="AQ3" s="459"/>
      <c r="AR3" s="459"/>
      <c r="AS3" s="459" t="s">
        <v>876</v>
      </c>
      <c r="AT3" s="457" t="s">
        <v>789</v>
      </c>
      <c r="AU3" s="464"/>
      <c r="AV3" s="464"/>
      <c r="AW3" s="464"/>
      <c r="AX3" s="464"/>
      <c r="AY3" s="464"/>
      <c r="AZ3" s="464"/>
      <c r="BA3" s="464"/>
      <c r="BB3" s="464"/>
      <c r="BC3" s="458"/>
      <c r="BD3" s="459" t="s">
        <v>873</v>
      </c>
      <c r="BE3" s="459" t="s">
        <v>50</v>
      </c>
      <c r="BF3" s="459" t="s">
        <v>51</v>
      </c>
      <c r="BG3" s="459" t="s">
        <v>52</v>
      </c>
      <c r="BH3" s="465" t="s">
        <v>809</v>
      </c>
      <c r="BI3" s="465" t="s">
        <v>230</v>
      </c>
      <c r="BJ3" s="465" t="s">
        <v>231</v>
      </c>
      <c r="BK3" s="459" t="s">
        <v>331</v>
      </c>
      <c r="BL3" s="459" t="s">
        <v>232</v>
      </c>
      <c r="BM3" s="454" t="s">
        <v>246</v>
      </c>
      <c r="BN3" s="454"/>
      <c r="BO3" s="454"/>
      <c r="BP3" s="454"/>
      <c r="BQ3" s="454"/>
      <c r="BR3" s="454" t="s">
        <v>335</v>
      </c>
      <c r="BS3" s="454"/>
      <c r="BT3" s="454"/>
      <c r="BU3" s="454"/>
      <c r="BV3" s="454"/>
      <c r="BW3" s="454"/>
      <c r="BX3" s="454"/>
      <c r="BY3" s="454"/>
      <c r="BZ3" s="462" t="s">
        <v>247</v>
      </c>
      <c r="CA3" s="462"/>
      <c r="CB3" s="463" t="s">
        <v>254</v>
      </c>
      <c r="CC3" s="463"/>
      <c r="CD3" s="463"/>
      <c r="CE3" s="463"/>
      <c r="CF3" s="463"/>
      <c r="CG3" s="459" t="s">
        <v>55</v>
      </c>
    </row>
    <row r="4" spans="1:85" s="2" customFormat="1" ht="71.25" customHeight="1">
      <c r="A4" s="465"/>
      <c r="B4" s="459"/>
      <c r="C4" s="450"/>
      <c r="D4" s="459"/>
      <c r="E4" s="459"/>
      <c r="F4" s="459"/>
      <c r="G4" s="459"/>
      <c r="H4" s="459"/>
      <c r="I4" s="459"/>
      <c r="J4" s="459"/>
      <c r="K4" s="459"/>
      <c r="L4" s="459"/>
      <c r="M4" s="459"/>
      <c r="N4" s="450"/>
      <c r="O4" s="450"/>
      <c r="P4" s="450"/>
      <c r="Q4" s="450"/>
      <c r="R4" s="450"/>
      <c r="S4" s="450"/>
      <c r="T4" s="450"/>
      <c r="U4" s="450"/>
      <c r="V4" s="450"/>
      <c r="W4" s="450"/>
      <c r="X4" s="450"/>
      <c r="Y4" s="450"/>
      <c r="Z4" s="450"/>
      <c r="AA4" s="450"/>
      <c r="AB4" s="459"/>
      <c r="AC4" s="459"/>
      <c r="AD4" s="459"/>
      <c r="AE4" s="466"/>
      <c r="AF4" s="460" t="s">
        <v>163</v>
      </c>
      <c r="AG4" s="460" t="s">
        <v>164</v>
      </c>
      <c r="AH4" s="460" t="s">
        <v>165</v>
      </c>
      <c r="AI4" s="460" t="s">
        <v>166</v>
      </c>
      <c r="AJ4" s="460" t="s">
        <v>167</v>
      </c>
      <c r="AK4" s="460" t="s">
        <v>168</v>
      </c>
      <c r="AL4" s="460" t="s">
        <v>169</v>
      </c>
      <c r="AM4" s="460" t="s">
        <v>170</v>
      </c>
      <c r="AN4" s="460" t="s">
        <v>171</v>
      </c>
      <c r="AO4" s="460" t="s">
        <v>172</v>
      </c>
      <c r="AP4" s="460" t="s">
        <v>173</v>
      </c>
      <c r="AQ4" s="460" t="s">
        <v>174</v>
      </c>
      <c r="AR4" s="455" t="s">
        <v>341</v>
      </c>
      <c r="AS4" s="459"/>
      <c r="AT4" s="457" t="s">
        <v>787</v>
      </c>
      <c r="AU4" s="458"/>
      <c r="AV4" s="457" t="s">
        <v>822</v>
      </c>
      <c r="AW4" s="458"/>
      <c r="AX4" s="457" t="s">
        <v>872</v>
      </c>
      <c r="AY4" s="458"/>
      <c r="AZ4" s="457" t="s">
        <v>911</v>
      </c>
      <c r="BA4" s="458"/>
      <c r="BB4" s="457" t="s">
        <v>927</v>
      </c>
      <c r="BC4" s="458"/>
      <c r="BD4" s="459"/>
      <c r="BE4" s="459"/>
      <c r="BF4" s="459"/>
      <c r="BG4" s="459"/>
      <c r="BH4" s="465"/>
      <c r="BI4" s="465"/>
      <c r="BJ4" s="465"/>
      <c r="BK4" s="459"/>
      <c r="BL4" s="459"/>
      <c r="BM4" s="451" t="s">
        <v>244</v>
      </c>
      <c r="BN4" s="451" t="s">
        <v>243</v>
      </c>
      <c r="BO4" s="451" t="s">
        <v>245</v>
      </c>
      <c r="BP4" s="451" t="s">
        <v>326</v>
      </c>
      <c r="BQ4" s="451" t="s">
        <v>327</v>
      </c>
      <c r="BR4" s="453" t="s">
        <v>336</v>
      </c>
      <c r="BS4" s="453"/>
      <c r="BT4" s="454" t="s">
        <v>828</v>
      </c>
      <c r="BU4" s="454"/>
      <c r="BV4" s="454"/>
      <c r="BW4" s="454"/>
      <c r="BX4" s="454"/>
      <c r="BY4" s="454"/>
      <c r="BZ4" s="462" t="s">
        <v>248</v>
      </c>
      <c r="CA4" s="462" t="s">
        <v>249</v>
      </c>
      <c r="CB4" s="463" t="s">
        <v>236</v>
      </c>
      <c r="CC4" s="463" t="s">
        <v>242</v>
      </c>
      <c r="CD4" s="463" t="s">
        <v>234</v>
      </c>
      <c r="CE4" s="463" t="s">
        <v>235</v>
      </c>
      <c r="CF4" s="463" t="s">
        <v>233</v>
      </c>
      <c r="CG4" s="459"/>
    </row>
    <row r="5" spans="1:85" s="2" customFormat="1" ht="91.2">
      <c r="A5" s="465"/>
      <c r="B5" s="459"/>
      <c r="C5" s="450"/>
      <c r="D5" s="459"/>
      <c r="E5" s="459"/>
      <c r="F5" s="459"/>
      <c r="G5" s="459"/>
      <c r="H5" s="459"/>
      <c r="I5" s="459"/>
      <c r="J5" s="459"/>
      <c r="K5" s="459"/>
      <c r="L5" s="459"/>
      <c r="M5" s="459"/>
      <c r="N5" s="450"/>
      <c r="O5" s="450"/>
      <c r="P5" s="450"/>
      <c r="Q5" s="450"/>
      <c r="R5" s="450"/>
      <c r="S5" s="450"/>
      <c r="T5" s="450"/>
      <c r="U5" s="450"/>
      <c r="V5" s="450"/>
      <c r="W5" s="450"/>
      <c r="X5" s="450"/>
      <c r="Y5" s="450"/>
      <c r="Z5" s="450"/>
      <c r="AA5" s="450"/>
      <c r="AB5" s="459"/>
      <c r="AC5" s="459"/>
      <c r="AD5" s="459"/>
      <c r="AE5" s="456"/>
      <c r="AF5" s="461"/>
      <c r="AG5" s="461"/>
      <c r="AH5" s="461"/>
      <c r="AI5" s="461"/>
      <c r="AJ5" s="461"/>
      <c r="AK5" s="461"/>
      <c r="AL5" s="461"/>
      <c r="AM5" s="461"/>
      <c r="AN5" s="461"/>
      <c r="AO5" s="461"/>
      <c r="AP5" s="461"/>
      <c r="AQ5" s="461"/>
      <c r="AR5" s="456"/>
      <c r="AS5" s="459"/>
      <c r="AT5" s="379" t="s">
        <v>788</v>
      </c>
      <c r="AU5" s="379" t="s">
        <v>26</v>
      </c>
      <c r="AV5" s="379" t="s">
        <v>788</v>
      </c>
      <c r="AW5" s="379" t="s">
        <v>26</v>
      </c>
      <c r="AX5" s="379" t="s">
        <v>788</v>
      </c>
      <c r="AY5" s="379" t="s">
        <v>26</v>
      </c>
      <c r="AZ5" s="379" t="s">
        <v>788</v>
      </c>
      <c r="BA5" s="379" t="s">
        <v>26</v>
      </c>
      <c r="BB5" s="379" t="s">
        <v>788</v>
      </c>
      <c r="BC5" s="379" t="s">
        <v>788</v>
      </c>
      <c r="BD5" s="459"/>
      <c r="BE5" s="459"/>
      <c r="BF5" s="459"/>
      <c r="BG5" s="459"/>
      <c r="BH5" s="465"/>
      <c r="BI5" s="465"/>
      <c r="BJ5" s="465"/>
      <c r="BK5" s="459"/>
      <c r="BL5" s="459"/>
      <c r="BM5" s="452"/>
      <c r="BN5" s="452"/>
      <c r="BO5" s="452"/>
      <c r="BP5" s="452"/>
      <c r="BQ5" s="452"/>
      <c r="BR5" s="409" t="s">
        <v>241</v>
      </c>
      <c r="BS5" s="409" t="s">
        <v>242</v>
      </c>
      <c r="BT5" s="409" t="s">
        <v>332</v>
      </c>
      <c r="BU5" s="409" t="s">
        <v>337</v>
      </c>
      <c r="BV5" s="409" t="s">
        <v>333</v>
      </c>
      <c r="BW5" s="409" t="s">
        <v>338</v>
      </c>
      <c r="BX5" s="409" t="s">
        <v>334</v>
      </c>
      <c r="BY5" s="409" t="s">
        <v>339</v>
      </c>
      <c r="BZ5" s="462"/>
      <c r="CA5" s="462"/>
      <c r="CB5" s="463"/>
      <c r="CC5" s="463"/>
      <c r="CD5" s="463"/>
      <c r="CE5" s="463"/>
      <c r="CF5" s="463"/>
      <c r="CG5" s="459"/>
    </row>
    <row r="6" spans="1:85" ht="22.8">
      <c r="A6" s="3"/>
      <c r="B6" s="3"/>
      <c r="C6" s="4"/>
      <c r="D6" s="4"/>
      <c r="E6" s="3"/>
      <c r="F6" s="3"/>
      <c r="G6" s="3"/>
      <c r="H6" s="5"/>
      <c r="I6" s="5"/>
      <c r="J6" s="3"/>
      <c r="K6" s="66"/>
      <c r="L6" s="3"/>
      <c r="M6" s="3"/>
      <c r="N6" s="6"/>
      <c r="O6" s="3"/>
      <c r="P6" s="3"/>
      <c r="Q6" s="3"/>
      <c r="R6" s="5"/>
      <c r="S6" s="5"/>
      <c r="T6" s="5"/>
      <c r="U6" s="5"/>
      <c r="V6" s="5"/>
      <c r="W6" s="5"/>
      <c r="X6" s="5"/>
      <c r="Y6" s="5"/>
      <c r="Z6" s="5"/>
      <c r="AA6" s="5"/>
      <c r="AB6" s="7"/>
      <c r="AC6" s="7"/>
      <c r="AD6" s="7"/>
      <c r="AE6" s="7"/>
      <c r="AF6" s="7"/>
      <c r="AG6" s="7"/>
      <c r="AH6" s="7"/>
      <c r="AI6" s="7"/>
      <c r="AJ6" s="7"/>
      <c r="AK6" s="7"/>
      <c r="AL6" s="7"/>
      <c r="AM6" s="7"/>
      <c r="AN6" s="7"/>
      <c r="AO6" s="7"/>
      <c r="AP6" s="7"/>
      <c r="AQ6" s="7"/>
      <c r="AR6" s="7">
        <f>SUM(AF6:AQ6)</f>
        <v>0</v>
      </c>
      <c r="AS6" s="283" t="b">
        <f>AR6=AE6</f>
        <v>1</v>
      </c>
      <c r="AT6" s="283"/>
      <c r="AU6" s="283"/>
      <c r="AV6" s="283"/>
      <c r="AW6" s="283"/>
      <c r="AX6" s="283"/>
      <c r="AY6" s="283"/>
      <c r="AZ6" s="283"/>
      <c r="BA6" s="283"/>
      <c r="BB6" s="283"/>
      <c r="BC6" s="283"/>
      <c r="BD6" s="283"/>
      <c r="BE6" s="7"/>
      <c r="BF6" s="3"/>
      <c r="BG6" s="7"/>
      <c r="BH6" s="7"/>
      <c r="BI6" s="7"/>
      <c r="BJ6" s="7"/>
      <c r="BK6" s="3"/>
      <c r="BL6" s="3"/>
      <c r="BM6" s="3"/>
      <c r="BN6" s="3"/>
      <c r="BO6" s="3"/>
      <c r="BP6" s="3"/>
      <c r="BQ6" s="3"/>
      <c r="BR6" s="3"/>
      <c r="BS6" s="3"/>
      <c r="BT6" s="3"/>
      <c r="BU6" s="3"/>
      <c r="BV6" s="3"/>
      <c r="BW6" s="3"/>
      <c r="BX6" s="3"/>
      <c r="BY6" s="3"/>
      <c r="BZ6" s="3"/>
      <c r="CA6" s="3"/>
      <c r="CB6" s="3"/>
      <c r="CC6" s="3"/>
      <c r="CD6" s="3"/>
      <c r="CE6" s="3"/>
      <c r="CF6" s="3"/>
      <c r="CG6" s="3"/>
    </row>
    <row r="7" spans="1:85" ht="22.8">
      <c r="A7" s="3"/>
      <c r="B7" s="3"/>
      <c r="C7" s="4"/>
      <c r="D7" s="4"/>
      <c r="E7" s="3"/>
      <c r="F7" s="3"/>
      <c r="G7" s="3"/>
      <c r="H7" s="5"/>
      <c r="I7" s="5"/>
      <c r="J7" s="3"/>
      <c r="K7" s="66"/>
      <c r="L7" s="3"/>
      <c r="M7" s="3"/>
      <c r="N7" s="6"/>
      <c r="O7" s="3"/>
      <c r="P7" s="3"/>
      <c r="Q7" s="3"/>
      <c r="R7" s="5"/>
      <c r="S7" s="5"/>
      <c r="T7" s="5"/>
      <c r="U7" s="5"/>
      <c r="V7" s="5"/>
      <c r="W7" s="5"/>
      <c r="X7" s="5"/>
      <c r="Y7" s="5"/>
      <c r="Z7" s="5"/>
      <c r="AA7" s="5"/>
      <c r="AB7" s="7"/>
      <c r="AC7" s="7"/>
      <c r="AD7" s="7"/>
      <c r="AE7" s="7"/>
      <c r="AF7" s="7"/>
      <c r="AG7" s="7"/>
      <c r="AH7" s="7"/>
      <c r="AI7" s="7"/>
      <c r="AJ7" s="7"/>
      <c r="AK7" s="7"/>
      <c r="AL7" s="7"/>
      <c r="AM7" s="7"/>
      <c r="AN7" s="7"/>
      <c r="AO7" s="7"/>
      <c r="AP7" s="7"/>
      <c r="AQ7" s="7"/>
      <c r="AR7" s="7">
        <f>SUM(AF7:AQ7)</f>
        <v>0</v>
      </c>
      <c r="AS7" s="283" t="b">
        <f>AR7=AE7</f>
        <v>1</v>
      </c>
      <c r="AT7" s="283"/>
      <c r="AU7" s="283"/>
      <c r="AV7" s="283"/>
      <c r="AW7" s="283"/>
      <c r="AX7" s="283"/>
      <c r="AY7" s="283"/>
      <c r="AZ7" s="283"/>
      <c r="BA7" s="283"/>
      <c r="BB7" s="283"/>
      <c r="BC7" s="283"/>
      <c r="BD7" s="283"/>
      <c r="BE7" s="7"/>
      <c r="BF7" s="3"/>
      <c r="BG7" s="7"/>
      <c r="BH7" s="7"/>
      <c r="BI7" s="7"/>
      <c r="BJ7" s="7"/>
      <c r="BK7" s="3"/>
      <c r="BL7" s="3"/>
      <c r="BM7" s="3"/>
      <c r="BN7" s="3"/>
      <c r="BO7" s="3"/>
      <c r="BP7" s="3"/>
      <c r="BQ7" s="3"/>
      <c r="BR7" s="3"/>
      <c r="BS7" s="3"/>
      <c r="BT7" s="3"/>
      <c r="BU7" s="3"/>
      <c r="BV7" s="3"/>
      <c r="BW7" s="3"/>
      <c r="BX7" s="3"/>
      <c r="BY7" s="3"/>
      <c r="BZ7" s="3"/>
      <c r="CA7" s="3"/>
      <c r="CB7" s="3"/>
      <c r="CC7" s="3"/>
      <c r="CD7" s="3"/>
      <c r="CE7" s="3"/>
      <c r="CF7" s="3"/>
      <c r="CG7" s="3"/>
    </row>
    <row r="8" spans="1:85" ht="22.8">
      <c r="A8" s="3"/>
      <c r="B8" s="3"/>
      <c r="C8" s="4"/>
      <c r="D8" s="4"/>
      <c r="E8" s="3"/>
      <c r="F8" s="3"/>
      <c r="G8" s="3"/>
      <c r="H8" s="5"/>
      <c r="I8" s="5"/>
      <c r="J8" s="3"/>
      <c r="K8" s="66"/>
      <c r="L8" s="3"/>
      <c r="M8" s="3"/>
      <c r="N8" s="6"/>
      <c r="O8" s="3"/>
      <c r="P8" s="3"/>
      <c r="Q8" s="3"/>
      <c r="R8" s="5"/>
      <c r="S8" s="5"/>
      <c r="T8" s="5"/>
      <c r="U8" s="5"/>
      <c r="V8" s="5"/>
      <c r="W8" s="5"/>
      <c r="X8" s="5"/>
      <c r="Y8" s="5"/>
      <c r="Z8" s="5"/>
      <c r="AA8" s="5"/>
      <c r="AB8" s="7"/>
      <c r="AC8" s="7"/>
      <c r="AD8" s="7"/>
      <c r="AE8" s="7"/>
      <c r="AF8" s="7"/>
      <c r="AG8" s="7"/>
      <c r="AH8" s="7"/>
      <c r="AI8" s="7"/>
      <c r="AJ8" s="7"/>
      <c r="AK8" s="7"/>
      <c r="AL8" s="7"/>
      <c r="AM8" s="7"/>
      <c r="AN8" s="7"/>
      <c r="AO8" s="7"/>
      <c r="AP8" s="7"/>
      <c r="AQ8" s="7"/>
      <c r="AR8" s="7">
        <f>SUM(AF8:AQ8)</f>
        <v>0</v>
      </c>
      <c r="AS8" s="283" t="b">
        <f>AR8=AE8</f>
        <v>1</v>
      </c>
      <c r="AT8" s="283"/>
      <c r="AU8" s="283"/>
      <c r="AV8" s="283"/>
      <c r="AW8" s="283"/>
      <c r="AX8" s="283"/>
      <c r="AY8" s="283"/>
      <c r="AZ8" s="283"/>
      <c r="BA8" s="283"/>
      <c r="BB8" s="283"/>
      <c r="BC8" s="283"/>
      <c r="BD8" s="283"/>
      <c r="BE8" s="7"/>
      <c r="BF8" s="3"/>
      <c r="BG8" s="7"/>
      <c r="BH8" s="7"/>
      <c r="BI8" s="7"/>
      <c r="BJ8" s="7"/>
      <c r="BK8" s="3"/>
      <c r="BL8" s="3"/>
      <c r="BM8" s="3"/>
      <c r="BN8" s="3"/>
      <c r="BO8" s="3"/>
      <c r="BP8" s="3"/>
      <c r="BQ8" s="3"/>
      <c r="BR8" s="3"/>
      <c r="BS8" s="3"/>
      <c r="BT8" s="3"/>
      <c r="BU8" s="3"/>
      <c r="BV8" s="3"/>
      <c r="BW8" s="3"/>
      <c r="BX8" s="3"/>
      <c r="BY8" s="3"/>
      <c r="BZ8" s="3"/>
      <c r="CA8" s="3"/>
      <c r="CB8" s="3"/>
      <c r="CC8" s="3"/>
      <c r="CD8" s="3"/>
      <c r="CE8" s="3"/>
      <c r="CF8" s="3"/>
      <c r="CG8" s="3"/>
    </row>
    <row r="9" spans="1:85" s="8" customFormat="1" ht="18.75" customHeight="1">
      <c r="A9" s="449" t="s">
        <v>255</v>
      </c>
      <c r="B9" s="449"/>
      <c r="C9" s="449"/>
      <c r="D9" s="449"/>
      <c r="E9" s="449"/>
      <c r="F9" s="449"/>
      <c r="G9" s="449"/>
      <c r="H9" s="449"/>
      <c r="I9" s="449"/>
      <c r="J9" s="449"/>
      <c r="K9" s="449"/>
      <c r="L9" s="449"/>
      <c r="M9" s="449"/>
      <c r="N9" s="449"/>
      <c r="O9" s="449"/>
      <c r="P9" s="449"/>
      <c r="Q9" s="449"/>
      <c r="R9" s="449"/>
      <c r="S9" s="449"/>
      <c r="T9" s="449"/>
      <c r="U9" s="449"/>
      <c r="V9" s="449"/>
      <c r="W9" s="449"/>
    </row>
    <row r="10" spans="1:85">
      <c r="H10" s="8"/>
      <c r="I10" s="9"/>
      <c r="J10" s="8"/>
      <c r="K10" s="9"/>
    </row>
    <row r="11" spans="1:85">
      <c r="H11" s="8"/>
      <c r="I11" s="9"/>
      <c r="J11" s="8"/>
      <c r="K11" s="9"/>
    </row>
    <row r="12" spans="1:85">
      <c r="H12" s="8"/>
      <c r="I12" s="9"/>
      <c r="J12" s="8"/>
      <c r="K12" s="9"/>
    </row>
    <row r="13" spans="1:85">
      <c r="H13" s="8"/>
      <c r="I13" s="9"/>
      <c r="J13" s="8"/>
      <c r="K13" s="9"/>
    </row>
    <row r="14" spans="1:85">
      <c r="H14" s="8"/>
      <c r="I14" s="9"/>
      <c r="J14" s="8"/>
      <c r="K14" s="8"/>
    </row>
  </sheetData>
  <mergeCells count="82">
    <mergeCell ref="A3:A5"/>
    <mergeCell ref="B3:B5"/>
    <mergeCell ref="D3:D5"/>
    <mergeCell ref="H3:H5"/>
    <mergeCell ref="I3:I5"/>
    <mergeCell ref="AE3:AE5"/>
    <mergeCell ref="T3:T5"/>
    <mergeCell ref="U3:U5"/>
    <mergeCell ref="V3:V5"/>
    <mergeCell ref="W3:W5"/>
    <mergeCell ref="X3:X5"/>
    <mergeCell ref="Y3:Y5"/>
    <mergeCell ref="Z3:Z5"/>
    <mergeCell ref="AA3:AA5"/>
    <mergeCell ref="AB3:AB5"/>
    <mergeCell ref="AC3:AC5"/>
    <mergeCell ref="AD3:AD5"/>
    <mergeCell ref="R3:R5"/>
    <mergeCell ref="E3:E5"/>
    <mergeCell ref="F3:F5"/>
    <mergeCell ref="G3:G5"/>
    <mergeCell ref="S3:S5"/>
    <mergeCell ref="J3:J5"/>
    <mergeCell ref="K3:K5"/>
    <mergeCell ref="L3:L5"/>
    <mergeCell ref="M3:M5"/>
    <mergeCell ref="N3:N5"/>
    <mergeCell ref="O3:O5"/>
    <mergeCell ref="P3:P5"/>
    <mergeCell ref="Q3:Q5"/>
    <mergeCell ref="AO4:AO5"/>
    <mergeCell ref="AP4:AP5"/>
    <mergeCell ref="AQ4:AQ5"/>
    <mergeCell ref="AF3:AR3"/>
    <mergeCell ref="AS3:AS5"/>
    <mergeCell ref="AN4:AN5"/>
    <mergeCell ref="AT3:BC3"/>
    <mergeCell ref="BD3:BD5"/>
    <mergeCell ref="BE3:BE5"/>
    <mergeCell ref="CF4:CF5"/>
    <mergeCell ref="BL3:BL5"/>
    <mergeCell ref="BZ4:BZ5"/>
    <mergeCell ref="CA4:CA5"/>
    <mergeCell ref="CB4:CB5"/>
    <mergeCell ref="BI3:BI5"/>
    <mergeCell ref="BF3:BF5"/>
    <mergeCell ref="BJ3:BJ5"/>
    <mergeCell ref="BK3:BK5"/>
    <mergeCell ref="BG3:BG5"/>
    <mergeCell ref="BH3:BH5"/>
    <mergeCell ref="CG3:CG5"/>
    <mergeCell ref="AF4:AF5"/>
    <mergeCell ref="AG4:AG5"/>
    <mergeCell ref="AH4:AH5"/>
    <mergeCell ref="AI4:AI5"/>
    <mergeCell ref="AJ4:AJ5"/>
    <mergeCell ref="AK4:AK5"/>
    <mergeCell ref="AL4:AL5"/>
    <mergeCell ref="AM4:AM5"/>
    <mergeCell ref="BM3:BQ3"/>
    <mergeCell ref="BR3:BY3"/>
    <mergeCell ref="BZ3:CA3"/>
    <mergeCell ref="CB3:CF3"/>
    <mergeCell ref="CC4:CC5"/>
    <mergeCell ref="CD4:CD5"/>
    <mergeCell ref="CE4:CE5"/>
    <mergeCell ref="A1:CG1"/>
    <mergeCell ref="A9:W9"/>
    <mergeCell ref="C3:C5"/>
    <mergeCell ref="BQ4:BQ5"/>
    <mergeCell ref="BR4:BS4"/>
    <mergeCell ref="BT4:BY4"/>
    <mergeCell ref="AR4:AR5"/>
    <mergeCell ref="AT4:AU4"/>
    <mergeCell ref="AV4:AW4"/>
    <mergeCell ref="AX4:AY4"/>
    <mergeCell ref="AZ4:BA4"/>
    <mergeCell ref="BB4:BC4"/>
    <mergeCell ref="BM4:BM5"/>
    <mergeCell ref="BN4:BN5"/>
    <mergeCell ref="BO4:BO5"/>
    <mergeCell ref="BP4:BP5"/>
  </mergeCells>
  <phoneticPr fontId="92" type="noConversion"/>
  <dataValidations count="15">
    <dataValidation type="list" allowBlank="1" showInputMessage="1" showErrorMessage="1" sqref="G6:G8" xr:uid="{00000000-0002-0000-0300-000000000000}">
      <formula1>วัตถุประสงค์ของครุภัณฑ์_สิ่งก่อสร้าง</formula1>
    </dataValidation>
    <dataValidation type="list" allowBlank="1" showInputMessage="1" showErrorMessage="1" sqref="F6:F8" xr:uid="{00000000-0002-0000-0300-000001000000}">
      <formula1>ประเภทครุภัณฑ์__สิ่งก่อสร้าง</formula1>
    </dataValidation>
    <dataValidation type="list" allowBlank="1" showInputMessage="1" showErrorMessage="1" sqref="E6:E8" xr:uid="{00000000-0002-0000-0300-000002000000}">
      <formula1>ลักษณะครุภัณฑ์</formula1>
    </dataValidation>
    <dataValidation type="list" allowBlank="1" showInputMessage="1" showErrorMessage="1" sqref="BI6:BI8" xr:uid="{00000000-0002-0000-0300-000003000000}">
      <formula1>ยุทธศาสตร์ม.</formula1>
    </dataValidation>
    <dataValidation type="list" allowBlank="1" showInputMessage="1" showErrorMessage="1" sqref="BH6:BH8" xr:uid="{00000000-0002-0000-0300-000004000000}">
      <formula1>นโยบายรัฐ</formula1>
    </dataValidation>
    <dataValidation type="list" allowBlank="1" showInputMessage="1" showErrorMessage="1" sqref="BJ6:BJ8" xr:uid="{00000000-0002-0000-0300-000005000000}">
      <formula1>พันธกิจ</formula1>
    </dataValidation>
    <dataValidation type="list" allowBlank="1" showInputMessage="1" showErrorMessage="1" sqref="K6:K8" xr:uid="{00000000-0002-0000-0300-000006000000}">
      <formula1>Functional_Area_no.6</formula1>
    </dataValidation>
    <dataValidation type="list" allowBlank="1" showInputMessage="1" showErrorMessage="1" sqref="BD6:BD8" xr:uid="{00000000-0002-0000-0300-000007000000}">
      <formula1>CI_NO.7</formula1>
    </dataValidation>
    <dataValidation type="textLength" allowBlank="1" showInputMessage="1" showErrorMessage="1" error="ระบุวันที่เป็น format &quot;DDMMYYYY&quot;" prompt="ระบุวันที่เป็น format &quot;DDMMYYYY&quot;" sqref="L2:Y2 L10:W10 L11:Y1048576 X9:Y10 N3:AA8" xr:uid="{00000000-0002-0000-0300-000008000000}">
      <formula1>8</formula1>
      <formula2>8</formula2>
    </dataValidation>
    <dataValidation type="list" allowBlank="1" showInputMessage="1" showErrorMessage="1" error="เลือกวิธีการจัดซื้อจัดจ้างจากตัวเลือก" sqref="K2 K10:K1048576 M3:M5" xr:uid="{00000000-0002-0000-0300-000009000000}">
      <formula1>"คัดเลือก,ประกวดราคา,ตกลงราคา,พิเศษ,ประกวดราคาด้วยวิธีอิเลคทรอนิค"</formula1>
    </dataValidation>
    <dataValidation type="list" allowBlank="1" showInputMessage="1" showErrorMessage="1" errorTitle="Wrong Cost Center" error="ระบุ Cost Center ตามรายการตัวเลือกที่กำหนดไว้" prompt="ระบุ Cost Center หาก GL account เป็นค่าใช้จ่ายหมวดอื่น (ไม่ใช่ครุภัณฑ์ ที่ดิน สิ่งก่อสร้าง)" sqref="J2 J10:J1048576 L3:L8" xr:uid="{00000000-0002-0000-0300-00000A000000}">
      <formula1>CostCenter</formula1>
    </dataValidation>
    <dataValidation type="list" allowBlank="1" showInputMessage="1" showErrorMessage="1" errorTitle="Wrong Functional Area" error="ตรวจสอบรหัสผลผลิต/โครงการ (Functional Area) และกรอกรหัสที่ถูกต้อง_x000a_หากไม่มีรหัสที่ต้องการโปรดติดต่องานงบประมาณ กองคลัง" prompt="กรอกรหัสผลผลิต/โครงการ (Functional Area) จากตัวเลือกที่กำหนดไว้" sqref="I2 I10:I1048576 K3:K5" xr:uid="{00000000-0002-0000-0300-00000B000000}">
      <formula1>FunctionalArea</formula1>
    </dataValidation>
    <dataValidation type="list" allowBlank="1" showInputMessage="1" showErrorMessage="1" error="ระบุ Company Code 1000" prompt="ระบุ Company Code 1000" sqref="H2 H10:H1048576 J3:J8" xr:uid="{00000000-0002-0000-0300-00000C000000}">
      <formula1>"1000"</formula1>
    </dataValidation>
    <dataValidation type="list" allowBlank="1" showInputMessage="1" showErrorMessage="1" error="ระบุ Order Type Z107 เท่านั้น" prompt="ระบุ Order Type Z107 เท่านั้น" sqref="B3:B8" xr:uid="{00000000-0002-0000-0300-00000D000000}">
      <formula1>"Z107"</formula1>
    </dataValidation>
    <dataValidation type="list" allowBlank="1" showInputMessage="1" showErrorMessage="1" sqref="CB9 BG6:BG8 AC9:CA65537" xr:uid="{00000000-0002-0000-0300-00000E000000}">
      <formula1>"ปีก่อน, ปีปัจจุบัน"</formula1>
    </dataValidation>
  </dataValidations>
  <printOptions horizontalCentered="1"/>
  <pageMargins left="0" right="0" top="0.74803149606299202" bottom="0.74803149606299202" header="0" footer="0"/>
  <pageSetup paperSize="9" scale="49" orientation="landscape" r:id="rId1"/>
  <colBreaks count="2" manualBreakCount="2">
    <brk id="27" max="8" man="1"/>
    <brk id="44"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เลือกวิธีการจัดซื้อจัดจ้างจากตัวเลือก" xr:uid="{00000000-0002-0000-0300-00000F000000}">
          <x14:formula1>
            <xm:f>'Index(วิธีจัดซื้อจัดจ้างNo.6)'!$B$2:$B$20</xm:f>
          </x14:formula1>
          <xm:sqref>M6:M8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S21"/>
  <sheetViews>
    <sheetView view="pageBreakPreview" zoomScale="90" zoomScaleNormal="100" zoomScaleSheetLayoutView="90" workbookViewId="0">
      <selection activeCell="F4" sqref="F4"/>
    </sheetView>
  </sheetViews>
  <sheetFormatPr defaultColWidth="9.375" defaultRowHeight="22.8"/>
  <cols>
    <col min="1" max="1" width="40.125" style="179" customWidth="1"/>
    <col min="2" max="2" width="30" style="179" customWidth="1"/>
    <col min="3" max="3" width="23.375" style="180" customWidth="1"/>
    <col min="4" max="4" width="40.125" style="180" customWidth="1"/>
    <col min="5" max="5" width="15.625" style="180" customWidth="1"/>
    <col min="6" max="17" width="7.375" style="181" customWidth="1"/>
    <col min="18" max="18" width="12.375" style="179" bestFit="1" customWidth="1"/>
    <col min="19" max="16384" width="9.375" style="179"/>
  </cols>
  <sheetData>
    <row r="1" spans="1:19" s="172" customFormat="1" ht="27">
      <c r="A1" s="470" t="s">
        <v>933</v>
      </c>
      <c r="B1" s="470"/>
      <c r="C1" s="470"/>
      <c r="D1" s="470"/>
      <c r="E1" s="470"/>
      <c r="F1" s="470"/>
      <c r="G1" s="470"/>
      <c r="H1" s="470"/>
      <c r="I1" s="470"/>
      <c r="J1" s="470"/>
      <c r="K1" s="470"/>
      <c r="L1" s="470"/>
      <c r="M1" s="470"/>
      <c r="N1" s="470"/>
      <c r="O1" s="470"/>
      <c r="P1" s="470"/>
      <c r="Q1" s="470"/>
      <c r="R1" s="470"/>
    </row>
    <row r="2" spans="1:19" s="172" customFormat="1" ht="22.5" customHeight="1">
      <c r="A2" s="173"/>
      <c r="B2" s="173"/>
      <c r="C2" s="173"/>
      <c r="D2" s="173"/>
      <c r="E2" s="173"/>
      <c r="F2" s="173"/>
      <c r="G2" s="173"/>
      <c r="H2" s="173"/>
      <c r="I2" s="173"/>
      <c r="J2" s="173"/>
      <c r="K2" s="173"/>
      <c r="L2" s="173"/>
      <c r="M2" s="173"/>
      <c r="N2" s="173"/>
      <c r="O2" s="173"/>
      <c r="P2" s="173"/>
      <c r="Q2" s="173"/>
    </row>
    <row r="3" spans="1:19" s="172" customFormat="1" ht="22.5" customHeight="1">
      <c r="A3" s="471" t="s">
        <v>278</v>
      </c>
      <c r="B3" s="471" t="s">
        <v>299</v>
      </c>
      <c r="C3" s="471" t="s">
        <v>132</v>
      </c>
      <c r="D3" s="472" t="s">
        <v>2</v>
      </c>
      <c r="E3" s="471" t="s">
        <v>133</v>
      </c>
      <c r="F3" s="467" t="s">
        <v>934</v>
      </c>
      <c r="G3" s="468"/>
      <c r="H3" s="468"/>
      <c r="I3" s="468"/>
      <c r="J3" s="468"/>
      <c r="K3" s="468"/>
      <c r="L3" s="468"/>
      <c r="M3" s="468"/>
      <c r="N3" s="468"/>
      <c r="O3" s="468"/>
      <c r="P3" s="468"/>
      <c r="Q3" s="468"/>
      <c r="R3" s="469"/>
    </row>
    <row r="4" spans="1:19" s="175" customFormat="1" ht="30.75" customHeight="1">
      <c r="A4" s="471"/>
      <c r="B4" s="471"/>
      <c r="C4" s="471" t="s">
        <v>132</v>
      </c>
      <c r="D4" s="473"/>
      <c r="E4" s="471"/>
      <c r="F4" s="174" t="s">
        <v>163</v>
      </c>
      <c r="G4" s="174" t="s">
        <v>164</v>
      </c>
      <c r="H4" s="174" t="s">
        <v>165</v>
      </c>
      <c r="I4" s="174" t="s">
        <v>166</v>
      </c>
      <c r="J4" s="174" t="s">
        <v>167</v>
      </c>
      <c r="K4" s="174" t="s">
        <v>168</v>
      </c>
      <c r="L4" s="174" t="s">
        <v>169</v>
      </c>
      <c r="M4" s="174" t="s">
        <v>170</v>
      </c>
      <c r="N4" s="174" t="s">
        <v>171</v>
      </c>
      <c r="O4" s="174" t="s">
        <v>172</v>
      </c>
      <c r="P4" s="174" t="s">
        <v>173</v>
      </c>
      <c r="Q4" s="174" t="s">
        <v>174</v>
      </c>
      <c r="R4" s="174" t="s">
        <v>1</v>
      </c>
    </row>
    <row r="5" spans="1:19" ht="23.25" customHeight="1">
      <c r="A5" s="176"/>
      <c r="B5" s="177"/>
      <c r="C5" s="177"/>
      <c r="D5" s="177"/>
      <c r="E5" s="177"/>
      <c r="F5" s="284"/>
      <c r="G5" s="284"/>
      <c r="H5" s="284"/>
      <c r="I5" s="284"/>
      <c r="J5" s="284"/>
      <c r="K5" s="284"/>
      <c r="L5" s="284"/>
      <c r="M5" s="284"/>
      <c r="N5" s="284"/>
      <c r="O5" s="284"/>
      <c r="P5" s="285"/>
      <c r="Q5" s="285"/>
      <c r="R5" s="286">
        <f>SUM(F5:Q5)</f>
        <v>0</v>
      </c>
    </row>
    <row r="6" spans="1:19" ht="23.25" customHeight="1">
      <c r="A6" s="176"/>
      <c r="B6" s="177"/>
      <c r="C6" s="177"/>
      <c r="D6" s="177"/>
      <c r="E6" s="177"/>
      <c r="F6" s="284"/>
      <c r="G6" s="284"/>
      <c r="H6" s="284"/>
      <c r="I6" s="284"/>
      <c r="J6" s="284"/>
      <c r="K6" s="284"/>
      <c r="L6" s="284"/>
      <c r="M6" s="284"/>
      <c r="N6" s="284"/>
      <c r="O6" s="284"/>
      <c r="P6" s="285"/>
      <c r="Q6" s="285"/>
      <c r="R6" s="286">
        <f t="shared" ref="R6:R11" si="0">SUM(F6:Q6)</f>
        <v>0</v>
      </c>
    </row>
    <row r="7" spans="1:19" ht="23.25" customHeight="1">
      <c r="A7" s="176"/>
      <c r="B7" s="177"/>
      <c r="C7" s="177"/>
      <c r="D7" s="177"/>
      <c r="E7" s="177"/>
      <c r="F7" s="284"/>
      <c r="G7" s="284"/>
      <c r="H7" s="284"/>
      <c r="I7" s="284"/>
      <c r="J7" s="284"/>
      <c r="K7" s="284"/>
      <c r="L7" s="284"/>
      <c r="M7" s="284"/>
      <c r="N7" s="284"/>
      <c r="O7" s="284"/>
      <c r="P7" s="285"/>
      <c r="Q7" s="285"/>
      <c r="R7" s="286">
        <f t="shared" si="0"/>
        <v>0</v>
      </c>
    </row>
    <row r="8" spans="1:19" ht="21.75" customHeight="1">
      <c r="A8" s="176"/>
      <c r="B8" s="177"/>
      <c r="C8" s="177"/>
      <c r="D8" s="177"/>
      <c r="E8" s="177"/>
      <c r="F8" s="284"/>
      <c r="G8" s="284"/>
      <c r="H8" s="284"/>
      <c r="I8" s="284"/>
      <c r="J8" s="284"/>
      <c r="K8" s="284"/>
      <c r="L8" s="284"/>
      <c r="M8" s="284"/>
      <c r="N8" s="284"/>
      <c r="O8" s="284"/>
      <c r="P8" s="285"/>
      <c r="Q8" s="285"/>
      <c r="R8" s="286">
        <f t="shared" si="0"/>
        <v>0</v>
      </c>
    </row>
    <row r="9" spans="1:19" ht="23.25" customHeight="1">
      <c r="A9" s="176"/>
      <c r="B9" s="177"/>
      <c r="C9" s="177"/>
      <c r="D9" s="177"/>
      <c r="E9" s="177"/>
      <c r="F9" s="284"/>
      <c r="G9" s="284"/>
      <c r="H9" s="284"/>
      <c r="I9" s="284"/>
      <c r="J9" s="284"/>
      <c r="K9" s="284"/>
      <c r="L9" s="284"/>
      <c r="M9" s="284"/>
      <c r="N9" s="284"/>
      <c r="O9" s="284"/>
      <c r="P9" s="285"/>
      <c r="Q9" s="285"/>
      <c r="R9" s="286">
        <f t="shared" si="0"/>
        <v>0</v>
      </c>
    </row>
    <row r="10" spans="1:19" ht="23.25" customHeight="1">
      <c r="A10" s="176"/>
      <c r="B10" s="177"/>
      <c r="C10" s="177"/>
      <c r="D10" s="177"/>
      <c r="E10" s="177"/>
      <c r="F10" s="284"/>
      <c r="G10" s="284"/>
      <c r="H10" s="284"/>
      <c r="I10" s="284"/>
      <c r="J10" s="284"/>
      <c r="K10" s="284"/>
      <c r="L10" s="284"/>
      <c r="M10" s="284"/>
      <c r="N10" s="284"/>
      <c r="O10" s="284"/>
      <c r="P10" s="285"/>
      <c r="Q10" s="285"/>
      <c r="R10" s="286">
        <f t="shared" si="0"/>
        <v>0</v>
      </c>
    </row>
    <row r="11" spans="1:19" ht="23.25" customHeight="1">
      <c r="A11" s="176"/>
      <c r="B11" s="177"/>
      <c r="C11" s="177"/>
      <c r="D11" s="177"/>
      <c r="E11" s="177"/>
      <c r="F11" s="284"/>
      <c r="G11" s="284"/>
      <c r="H11" s="284"/>
      <c r="I11" s="284"/>
      <c r="J11" s="284"/>
      <c r="K11" s="284"/>
      <c r="L11" s="284"/>
      <c r="M11" s="284"/>
      <c r="N11" s="284"/>
      <c r="O11" s="284"/>
      <c r="P11" s="285"/>
      <c r="Q11" s="285"/>
      <c r="R11" s="286">
        <f t="shared" si="0"/>
        <v>0</v>
      </c>
    </row>
    <row r="12" spans="1:19">
      <c r="R12" s="182"/>
      <c r="S12" s="182"/>
    </row>
    <row r="13" spans="1:19">
      <c r="A13" s="183"/>
      <c r="R13" s="182"/>
      <c r="S13" s="182"/>
    </row>
    <row r="14" spans="1:19">
      <c r="R14" s="182"/>
      <c r="S14" s="182"/>
    </row>
    <row r="15" spans="1:19">
      <c r="R15" s="182"/>
      <c r="S15" s="182"/>
    </row>
    <row r="16" spans="1:19">
      <c r="R16" s="182"/>
      <c r="S16" s="182"/>
    </row>
    <row r="17" spans="3:19">
      <c r="R17" s="182"/>
      <c r="S17" s="182"/>
    </row>
    <row r="18" spans="3:19">
      <c r="R18" s="182"/>
      <c r="S18" s="182"/>
    </row>
    <row r="19" spans="3:19">
      <c r="C19" s="179"/>
      <c r="D19" s="179"/>
      <c r="E19" s="179"/>
      <c r="R19" s="182"/>
      <c r="S19" s="182"/>
    </row>
    <row r="20" spans="3:19">
      <c r="C20" s="179"/>
      <c r="D20" s="179"/>
      <c r="E20" s="179"/>
      <c r="R20" s="182"/>
      <c r="S20" s="182"/>
    </row>
    <row r="21" spans="3:19">
      <c r="C21" s="179"/>
      <c r="D21" s="179"/>
      <c r="E21" s="179"/>
    </row>
  </sheetData>
  <dataConsolidate/>
  <mergeCells count="7">
    <mergeCell ref="F3:R3"/>
    <mergeCell ref="A1:R1"/>
    <mergeCell ref="A3:A4"/>
    <mergeCell ref="B3:B4"/>
    <mergeCell ref="C3:C4"/>
    <mergeCell ref="D3:D4"/>
    <mergeCell ref="E3:E4"/>
  </mergeCells>
  <dataValidations count="1">
    <dataValidation type="list" allowBlank="1" showInputMessage="1" showErrorMessage="1" sqref="C5:C11" xr:uid="{00000000-0002-0000-0400-000000000000}">
      <formula1>ตัวชี้วัด</formula1>
    </dataValidation>
  </dataValidations>
  <printOptions horizontalCentered="1"/>
  <pageMargins left="0" right="0" top="1.143700787" bottom="0.59055118110236204" header="0.31496062992126" footer="0.31496062992126"/>
  <pageSetup paperSize="9" scale="6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O30"/>
  <sheetViews>
    <sheetView view="pageBreakPreview" zoomScale="110" zoomScaleNormal="100" zoomScaleSheetLayoutView="110" workbookViewId="0">
      <selection activeCell="I8" sqref="I8"/>
    </sheetView>
  </sheetViews>
  <sheetFormatPr defaultColWidth="9.375" defaultRowHeight="22.8"/>
  <cols>
    <col min="1" max="1" width="49" style="327" customWidth="1"/>
    <col min="2" max="2" width="65.625" style="330" customWidth="1"/>
    <col min="3" max="14" width="8.125" style="331" customWidth="1"/>
    <col min="15" max="16384" width="9.375" style="327"/>
  </cols>
  <sheetData>
    <row r="1" spans="1:15" s="318" customFormat="1" ht="27">
      <c r="A1" s="474" t="s">
        <v>935</v>
      </c>
      <c r="B1" s="474"/>
      <c r="C1" s="474"/>
      <c r="D1" s="474"/>
      <c r="E1" s="474"/>
      <c r="F1" s="474"/>
      <c r="G1" s="474"/>
      <c r="H1" s="474"/>
      <c r="I1" s="474"/>
      <c r="J1" s="474"/>
      <c r="K1" s="474"/>
      <c r="L1" s="474"/>
      <c r="M1" s="474"/>
      <c r="N1" s="474"/>
    </row>
    <row r="2" spans="1:15" s="318" customFormat="1" ht="17.25" customHeight="1">
      <c r="A2" s="333"/>
      <c r="B2" s="333"/>
      <c r="C2" s="333"/>
      <c r="D2" s="333"/>
      <c r="E2" s="333"/>
      <c r="F2" s="333"/>
      <c r="G2" s="333"/>
      <c r="H2" s="333"/>
      <c r="I2" s="333"/>
      <c r="J2" s="333"/>
      <c r="K2" s="333"/>
      <c r="L2" s="333"/>
      <c r="M2" s="333"/>
      <c r="N2" s="333"/>
    </row>
    <row r="3" spans="1:15" s="318" customFormat="1" ht="22.5" customHeight="1">
      <c r="A3" s="377" t="s">
        <v>813</v>
      </c>
      <c r="B3" s="319"/>
      <c r="C3" s="319"/>
      <c r="D3" s="319"/>
      <c r="E3" s="319"/>
      <c r="F3" s="319"/>
      <c r="G3" s="319"/>
      <c r="H3" s="319"/>
      <c r="I3" s="320"/>
      <c r="J3" s="319"/>
      <c r="L3" s="321"/>
      <c r="M3" s="321"/>
      <c r="N3" s="321"/>
    </row>
    <row r="4" spans="1:15" s="318" customFormat="1" ht="22.5" customHeight="1">
      <c r="A4" s="475" t="s">
        <v>278</v>
      </c>
      <c r="B4" s="476" t="s">
        <v>814</v>
      </c>
      <c r="C4" s="478" t="s">
        <v>936</v>
      </c>
      <c r="D4" s="479"/>
      <c r="E4" s="479"/>
      <c r="F4" s="479"/>
      <c r="G4" s="479"/>
      <c r="H4" s="479"/>
      <c r="I4" s="479"/>
      <c r="J4" s="479"/>
      <c r="K4" s="479"/>
      <c r="L4" s="479"/>
      <c r="M4" s="479"/>
      <c r="N4" s="479"/>
    </row>
    <row r="5" spans="1:15" s="323" customFormat="1" ht="30.75" customHeight="1">
      <c r="A5" s="475"/>
      <c r="B5" s="477"/>
      <c r="C5" s="322" t="s">
        <v>163</v>
      </c>
      <c r="D5" s="322" t="s">
        <v>164</v>
      </c>
      <c r="E5" s="322" t="s">
        <v>165</v>
      </c>
      <c r="F5" s="322" t="s">
        <v>166</v>
      </c>
      <c r="G5" s="322" t="s">
        <v>167</v>
      </c>
      <c r="H5" s="322" t="s">
        <v>168</v>
      </c>
      <c r="I5" s="322" t="s">
        <v>169</v>
      </c>
      <c r="J5" s="322" t="s">
        <v>170</v>
      </c>
      <c r="K5" s="322" t="s">
        <v>171</v>
      </c>
      <c r="L5" s="322" t="s">
        <v>172</v>
      </c>
      <c r="M5" s="322" t="s">
        <v>173</v>
      </c>
      <c r="N5" s="322" t="s">
        <v>174</v>
      </c>
    </row>
    <row r="6" spans="1:15" ht="24.6">
      <c r="A6" s="324"/>
      <c r="B6" s="324"/>
      <c r="C6" s="325"/>
      <c r="D6" s="325"/>
      <c r="E6" s="325"/>
      <c r="F6" s="325"/>
      <c r="G6" s="325"/>
      <c r="H6" s="325"/>
      <c r="I6" s="325"/>
      <c r="J6" s="325"/>
      <c r="K6" s="325"/>
      <c r="L6" s="325"/>
      <c r="M6" s="326"/>
      <c r="N6" s="326"/>
    </row>
    <row r="7" spans="1:15" ht="23.25" customHeight="1">
      <c r="A7" s="324"/>
      <c r="B7" s="324"/>
      <c r="C7" s="325"/>
      <c r="D7" s="325"/>
      <c r="E7" s="325"/>
      <c r="F7" s="325"/>
      <c r="G7" s="325"/>
      <c r="H7" s="325"/>
      <c r="I7" s="325"/>
      <c r="J7" s="325"/>
      <c r="K7" s="325"/>
      <c r="L7" s="325"/>
      <c r="M7" s="326"/>
      <c r="N7" s="326"/>
    </row>
    <row r="8" spans="1:15" ht="23.25" customHeight="1">
      <c r="A8" s="324"/>
      <c r="B8" s="324"/>
      <c r="C8" s="325"/>
      <c r="D8" s="325"/>
      <c r="E8" s="325"/>
      <c r="F8" s="325"/>
      <c r="G8" s="325"/>
      <c r="H8" s="325"/>
      <c r="I8" s="325"/>
      <c r="J8" s="325"/>
      <c r="K8" s="325"/>
      <c r="L8" s="325"/>
      <c r="M8" s="326"/>
      <c r="N8" s="326"/>
    </row>
    <row r="9" spans="1:15" ht="21.75" customHeight="1">
      <c r="A9" s="324"/>
      <c r="B9" s="324"/>
      <c r="C9" s="325"/>
      <c r="D9" s="325"/>
      <c r="E9" s="325"/>
      <c r="F9" s="325"/>
      <c r="G9" s="325"/>
      <c r="H9" s="325"/>
      <c r="I9" s="325"/>
      <c r="J9" s="325"/>
      <c r="K9" s="325"/>
      <c r="L9" s="325"/>
      <c r="M9" s="326"/>
      <c r="N9" s="326"/>
    </row>
    <row r="10" spans="1:15" ht="23.25" customHeight="1">
      <c r="A10" s="324"/>
      <c r="B10" s="324"/>
      <c r="C10" s="325"/>
      <c r="D10" s="325"/>
      <c r="E10" s="325"/>
      <c r="F10" s="325"/>
      <c r="G10" s="325"/>
      <c r="H10" s="325"/>
      <c r="I10" s="325"/>
      <c r="J10" s="325"/>
      <c r="K10" s="325"/>
      <c r="L10" s="325"/>
      <c r="M10" s="326"/>
      <c r="N10" s="326"/>
    </row>
    <row r="11" spans="1:15" ht="23.25" customHeight="1">
      <c r="A11" s="324"/>
      <c r="B11" s="324"/>
      <c r="C11" s="325"/>
      <c r="D11" s="325"/>
      <c r="E11" s="325"/>
      <c r="F11" s="325"/>
      <c r="G11" s="325"/>
      <c r="H11" s="325"/>
      <c r="I11" s="325"/>
      <c r="J11" s="325"/>
      <c r="K11" s="325"/>
      <c r="L11" s="325"/>
      <c r="M11" s="326"/>
      <c r="N11" s="326"/>
    </row>
    <row r="12" spans="1:15" ht="23.25" customHeight="1">
      <c r="A12" s="324"/>
      <c r="B12" s="324"/>
      <c r="C12" s="325"/>
      <c r="D12" s="325"/>
      <c r="E12" s="325"/>
      <c r="F12" s="325"/>
      <c r="G12" s="325"/>
      <c r="H12" s="325"/>
      <c r="I12" s="325"/>
      <c r="J12" s="325"/>
      <c r="K12" s="325"/>
      <c r="L12" s="325"/>
      <c r="M12" s="326"/>
      <c r="N12" s="326"/>
    </row>
    <row r="13" spans="1:15" ht="23.25" customHeight="1">
      <c r="A13" s="324"/>
      <c r="B13" s="324"/>
      <c r="C13" s="325"/>
      <c r="D13" s="325"/>
      <c r="E13" s="325"/>
      <c r="F13" s="325"/>
      <c r="G13" s="325"/>
      <c r="H13" s="325"/>
      <c r="I13" s="325"/>
      <c r="J13" s="325"/>
      <c r="K13" s="325"/>
      <c r="L13" s="325"/>
      <c r="M13" s="326"/>
      <c r="N13" s="326"/>
    </row>
    <row r="14" spans="1:15" ht="23.25" customHeight="1">
      <c r="A14" s="324"/>
      <c r="B14" s="324"/>
      <c r="C14" s="325"/>
      <c r="D14" s="325"/>
      <c r="E14" s="325"/>
      <c r="F14" s="325"/>
      <c r="G14" s="325"/>
      <c r="H14" s="325"/>
      <c r="I14" s="325"/>
      <c r="J14" s="325"/>
      <c r="K14" s="325"/>
      <c r="L14" s="325"/>
      <c r="M14" s="326"/>
      <c r="N14" s="326"/>
    </row>
    <row r="15" spans="1:15" ht="23.25" customHeight="1">
      <c r="A15" s="324"/>
      <c r="B15" s="324"/>
      <c r="C15" s="325"/>
      <c r="D15" s="325"/>
      <c r="E15" s="325"/>
      <c r="F15" s="325"/>
      <c r="G15" s="325"/>
      <c r="H15" s="325"/>
      <c r="I15" s="325"/>
      <c r="J15" s="325"/>
      <c r="K15" s="325"/>
      <c r="L15" s="325"/>
      <c r="M15" s="326"/>
      <c r="N15" s="326"/>
    </row>
    <row r="16" spans="1:15" s="15" customFormat="1" ht="24.6">
      <c r="A16" s="328"/>
      <c r="B16" s="328"/>
      <c r="C16" s="327"/>
      <c r="D16" s="327"/>
      <c r="E16" s="327"/>
      <c r="F16" s="327"/>
      <c r="G16" s="327"/>
      <c r="H16" s="327"/>
      <c r="I16" s="327"/>
      <c r="J16" s="327"/>
      <c r="K16" s="327"/>
      <c r="L16" s="327"/>
      <c r="M16" s="327"/>
      <c r="N16" s="327"/>
      <c r="O16" s="329"/>
    </row>
    <row r="17" spans="1:15" s="15" customFormat="1" ht="24" customHeight="1">
      <c r="A17" s="327"/>
      <c r="B17" s="327"/>
      <c r="C17" s="327"/>
      <c r="D17" s="327"/>
      <c r="E17" s="327"/>
      <c r="F17" s="327"/>
      <c r="G17" s="327"/>
      <c r="H17" s="327"/>
      <c r="I17" s="327"/>
      <c r="J17" s="327"/>
      <c r="K17" s="327"/>
      <c r="L17" s="327"/>
      <c r="M17" s="327"/>
      <c r="N17" s="327"/>
      <c r="O17" s="329"/>
    </row>
    <row r="18" spans="1:15" s="15" customFormat="1" ht="24.6">
      <c r="A18" s="327"/>
      <c r="B18" s="327"/>
      <c r="C18" s="327"/>
      <c r="D18" s="327"/>
      <c r="E18" s="327"/>
      <c r="F18" s="327"/>
      <c r="G18" s="327"/>
      <c r="H18" s="327"/>
      <c r="I18" s="327"/>
      <c r="J18" s="327"/>
      <c r="K18" s="327"/>
      <c r="L18" s="327"/>
      <c r="M18" s="327"/>
      <c r="N18" s="327"/>
    </row>
    <row r="19" spans="1:15" s="15" customFormat="1" ht="24.6">
      <c r="A19" s="327"/>
      <c r="B19" s="327"/>
      <c r="C19" s="327"/>
      <c r="D19" s="327"/>
      <c r="E19" s="327"/>
      <c r="F19" s="327"/>
      <c r="G19" s="327"/>
      <c r="H19" s="327"/>
      <c r="I19" s="327"/>
      <c r="J19" s="327"/>
      <c r="K19" s="327"/>
      <c r="L19" s="327"/>
      <c r="M19" s="327"/>
      <c r="N19" s="327"/>
    </row>
    <row r="20" spans="1:15" s="15" customFormat="1" ht="24.6">
      <c r="A20" s="327"/>
      <c r="B20" s="327"/>
      <c r="C20" s="327"/>
      <c r="D20" s="327"/>
      <c r="E20" s="327"/>
      <c r="F20" s="327"/>
      <c r="G20" s="327"/>
      <c r="H20" s="327"/>
      <c r="I20" s="327"/>
      <c r="J20" s="327"/>
      <c r="K20" s="327"/>
      <c r="L20" s="327"/>
      <c r="M20" s="327"/>
      <c r="N20" s="327"/>
    </row>
    <row r="21" spans="1:15">
      <c r="O21" s="329"/>
    </row>
    <row r="22" spans="1:15">
      <c r="A22" s="332"/>
      <c r="O22" s="329"/>
    </row>
    <row r="23" spans="1:15">
      <c r="O23" s="329"/>
    </row>
    <row r="24" spans="1:15">
      <c r="O24" s="329"/>
    </row>
    <row r="25" spans="1:15">
      <c r="O25" s="329"/>
    </row>
    <row r="26" spans="1:15">
      <c r="O26" s="329"/>
    </row>
    <row r="27" spans="1:15">
      <c r="O27" s="329"/>
    </row>
    <row r="28" spans="1:15">
      <c r="B28" s="327"/>
      <c r="O28" s="329"/>
    </row>
    <row r="29" spans="1:15">
      <c r="B29" s="327"/>
      <c r="O29" s="329"/>
    </row>
    <row r="30" spans="1:15">
      <c r="B30" s="327"/>
    </row>
  </sheetData>
  <dataConsolidate/>
  <mergeCells count="4">
    <mergeCell ref="A1:N1"/>
    <mergeCell ref="A4:A5"/>
    <mergeCell ref="B4:B5"/>
    <mergeCell ref="C4:N4"/>
  </mergeCells>
  <printOptions horizontalCentered="1"/>
  <pageMargins left="0.196850393700787" right="0.196850393700787" top="0.70866141732283505" bottom="0.59055118110236204" header="0.31496062992126" footer="0.31496062992126"/>
  <pageSetup paperSize="9" scale="7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1F4E78"/>
  </sheetPr>
  <dimension ref="A1:AD21"/>
  <sheetViews>
    <sheetView view="pageBreakPreview" zoomScale="85" zoomScaleNormal="85" zoomScaleSheetLayoutView="85" workbookViewId="0">
      <selection activeCell="D12" sqref="D12"/>
    </sheetView>
  </sheetViews>
  <sheetFormatPr defaultColWidth="9.375" defaultRowHeight="22.8"/>
  <cols>
    <col min="1" max="1" width="66.5" style="74" bestFit="1" customWidth="1"/>
    <col min="2" max="2" width="24.875" style="74" bestFit="1" customWidth="1"/>
    <col min="3" max="3" width="29.125" style="75" bestFit="1" customWidth="1"/>
    <col min="4" max="4" width="27.375" style="75" bestFit="1" customWidth="1"/>
    <col min="5" max="5" width="14.5" style="74" bestFit="1" customWidth="1"/>
    <col min="6" max="6" width="33.875" style="75" bestFit="1" customWidth="1"/>
    <col min="7" max="7" width="17" style="74" bestFit="1" customWidth="1"/>
    <col min="8" max="8" width="15.625" style="74" bestFit="1" customWidth="1"/>
    <col min="9" max="9" width="12.875" style="74" bestFit="1" customWidth="1"/>
    <col min="10" max="10" width="67.125" style="74" bestFit="1" customWidth="1"/>
    <col min="11" max="11" width="45.5" style="74" bestFit="1" customWidth="1"/>
    <col min="12" max="12" width="10.5" style="74" bestFit="1" customWidth="1"/>
    <col min="13" max="13" width="10.125" style="74" bestFit="1" customWidth="1"/>
    <col min="14" max="14" width="32.875" style="75" bestFit="1" customWidth="1"/>
    <col min="15" max="15" width="46.5" style="74" bestFit="1" customWidth="1"/>
    <col min="16" max="16" width="14.5" style="76" bestFit="1" customWidth="1"/>
    <col min="17" max="17" width="6.875" style="76" bestFit="1" customWidth="1"/>
    <col min="18" max="18" width="7.125" style="76" bestFit="1" customWidth="1"/>
    <col min="19" max="19" width="6.625" style="76" bestFit="1" customWidth="1"/>
    <col min="20" max="20" width="7" style="76" bestFit="1" customWidth="1"/>
    <col min="21" max="21" width="7.125" style="76" bestFit="1" customWidth="1"/>
    <col min="22" max="22" width="7" style="76" bestFit="1" customWidth="1"/>
    <col min="23" max="23" width="7.625" style="76" bestFit="1" customWidth="1"/>
    <col min="24" max="24" width="7.125" style="76" bestFit="1" customWidth="1"/>
    <col min="25" max="25" width="7" style="76" bestFit="1" customWidth="1"/>
    <col min="26" max="28" width="6.875" style="76" bestFit="1" customWidth="1"/>
    <col min="29" max="16384" width="9.375" style="74"/>
  </cols>
  <sheetData>
    <row r="1" spans="1:30" s="55" customFormat="1" ht="27">
      <c r="A1" s="416" t="s">
        <v>916</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row>
    <row r="2" spans="1:30" s="55" customFormat="1" ht="22.5" customHeight="1">
      <c r="A2" s="56"/>
      <c r="B2" s="56"/>
      <c r="C2" s="57"/>
      <c r="D2" s="57"/>
      <c r="E2" s="56"/>
      <c r="F2" s="57"/>
      <c r="G2" s="57"/>
      <c r="H2" s="57"/>
      <c r="I2" s="57"/>
      <c r="J2" s="57"/>
      <c r="K2" s="57"/>
      <c r="L2" s="57"/>
      <c r="M2" s="57"/>
      <c r="N2" s="57"/>
      <c r="O2" s="56"/>
      <c r="P2" s="57"/>
      <c r="Q2" s="57"/>
      <c r="R2" s="57"/>
      <c r="S2" s="57"/>
      <c r="T2" s="57"/>
      <c r="U2" s="57"/>
      <c r="V2" s="57"/>
      <c r="W2" s="57"/>
      <c r="X2" s="57"/>
      <c r="Y2" s="57"/>
      <c r="Z2" s="57"/>
      <c r="AA2" s="57"/>
      <c r="AB2" s="57"/>
    </row>
    <row r="3" spans="1:30" s="65" customFormat="1" ht="63" customHeight="1">
      <c r="A3" s="58" t="s">
        <v>820</v>
      </c>
      <c r="B3" s="58" t="s">
        <v>161</v>
      </c>
      <c r="C3" s="59" t="s">
        <v>51</v>
      </c>
      <c r="D3" s="60" t="s">
        <v>86</v>
      </c>
      <c r="E3" s="58" t="s">
        <v>162</v>
      </c>
      <c r="F3" s="61" t="s">
        <v>160</v>
      </c>
      <c r="G3" s="60" t="s">
        <v>158</v>
      </c>
      <c r="H3" s="61" t="s">
        <v>795</v>
      </c>
      <c r="I3" s="407" t="s">
        <v>250</v>
      </c>
      <c r="J3" s="145" t="s">
        <v>784</v>
      </c>
      <c r="K3" s="145" t="s">
        <v>786</v>
      </c>
      <c r="L3" s="62" t="s">
        <v>175</v>
      </c>
      <c r="M3" s="61" t="s">
        <v>176</v>
      </c>
      <c r="N3" s="63" t="s">
        <v>874</v>
      </c>
      <c r="O3" s="63" t="s">
        <v>821</v>
      </c>
      <c r="P3" s="401" t="s">
        <v>25</v>
      </c>
      <c r="Q3" s="64" t="s">
        <v>163</v>
      </c>
      <c r="R3" s="64" t="s">
        <v>164</v>
      </c>
      <c r="S3" s="64" t="s">
        <v>165</v>
      </c>
      <c r="T3" s="64" t="s">
        <v>166</v>
      </c>
      <c r="U3" s="64" t="s">
        <v>167</v>
      </c>
      <c r="V3" s="64" t="s">
        <v>168</v>
      </c>
      <c r="W3" s="64" t="s">
        <v>169</v>
      </c>
      <c r="X3" s="64" t="s">
        <v>170</v>
      </c>
      <c r="Y3" s="64" t="s">
        <v>171</v>
      </c>
      <c r="Z3" s="64" t="s">
        <v>172</v>
      </c>
      <c r="AA3" s="64" t="s">
        <v>173</v>
      </c>
      <c r="AB3" s="64" t="s">
        <v>174</v>
      </c>
    </row>
    <row r="4" spans="1:30" ht="23.25" customHeight="1">
      <c r="A4" s="66" t="s">
        <v>825</v>
      </c>
      <c r="B4" s="66" t="s">
        <v>792</v>
      </c>
      <c r="C4" s="67" t="s">
        <v>294</v>
      </c>
      <c r="D4" s="153" t="s">
        <v>265</v>
      </c>
      <c r="E4" s="68" t="s">
        <v>266</v>
      </c>
      <c r="F4" s="66" t="s">
        <v>224</v>
      </c>
      <c r="G4" s="69" t="s">
        <v>260</v>
      </c>
      <c r="H4" s="69"/>
      <c r="I4" s="70"/>
      <c r="J4" s="70" t="s">
        <v>261</v>
      </c>
      <c r="K4" s="70" t="s">
        <v>261</v>
      </c>
      <c r="L4" s="71"/>
      <c r="M4" s="71"/>
      <c r="N4" s="52" t="s">
        <v>263</v>
      </c>
      <c r="O4" s="156" t="s">
        <v>263</v>
      </c>
      <c r="P4" s="53">
        <v>10000</v>
      </c>
      <c r="Q4" s="73"/>
      <c r="R4" s="73"/>
      <c r="S4" s="73"/>
      <c r="T4" s="73"/>
      <c r="U4" s="73"/>
      <c r="V4" s="73"/>
      <c r="W4" s="73"/>
      <c r="X4" s="73"/>
      <c r="Y4" s="73"/>
      <c r="Z4" s="73"/>
      <c r="AA4" s="73"/>
      <c r="AB4" s="73"/>
    </row>
    <row r="5" spans="1:30" ht="23.25" customHeight="1">
      <c r="A5" s="66"/>
      <c r="B5" s="66"/>
      <c r="C5" s="67"/>
      <c r="D5" s="67"/>
      <c r="E5" s="68" t="s">
        <v>266</v>
      </c>
      <c r="F5" s="66" t="s">
        <v>224</v>
      </c>
      <c r="G5" s="69" t="s">
        <v>260</v>
      </c>
      <c r="H5" s="69"/>
      <c r="I5" s="70"/>
      <c r="J5" s="70" t="s">
        <v>262</v>
      </c>
      <c r="K5" s="70" t="s">
        <v>262</v>
      </c>
      <c r="L5" s="71"/>
      <c r="M5" s="71"/>
      <c r="N5" s="52" t="s">
        <v>264</v>
      </c>
      <c r="O5" s="156" t="s">
        <v>264</v>
      </c>
      <c r="P5" s="53">
        <v>10000</v>
      </c>
      <c r="Q5" s="73"/>
      <c r="R5" s="73"/>
      <c r="S5" s="73"/>
      <c r="T5" s="73"/>
      <c r="U5" s="73"/>
      <c r="V5" s="73"/>
      <c r="W5" s="73"/>
      <c r="X5" s="73"/>
      <c r="Y5" s="73"/>
      <c r="Z5" s="73"/>
      <c r="AA5" s="73"/>
      <c r="AB5" s="73"/>
    </row>
    <row r="6" spans="1:30" ht="23.25" customHeight="1">
      <c r="A6" s="66" t="s">
        <v>825</v>
      </c>
      <c r="B6" s="66" t="s">
        <v>792</v>
      </c>
      <c r="C6" s="67" t="s">
        <v>294</v>
      </c>
      <c r="D6" s="153" t="s">
        <v>265</v>
      </c>
      <c r="E6" s="68" t="s">
        <v>266</v>
      </c>
      <c r="F6" s="66" t="s">
        <v>224</v>
      </c>
      <c r="G6" s="69" t="s">
        <v>178</v>
      </c>
      <c r="H6" s="69" t="s">
        <v>797</v>
      </c>
      <c r="I6" s="170">
        <v>1</v>
      </c>
      <c r="J6" s="70" t="s">
        <v>267</v>
      </c>
      <c r="K6" s="70" t="s">
        <v>267</v>
      </c>
      <c r="L6" s="71">
        <v>2563</v>
      </c>
      <c r="M6" s="71">
        <v>2564</v>
      </c>
      <c r="N6" s="52" t="s">
        <v>268</v>
      </c>
      <c r="O6" s="156" t="s">
        <v>269</v>
      </c>
      <c r="P6" s="53">
        <v>50000</v>
      </c>
      <c r="Q6" s="73"/>
      <c r="R6" s="73"/>
      <c r="S6" s="73"/>
      <c r="T6" s="73"/>
      <c r="U6" s="73"/>
      <c r="V6" s="73"/>
      <c r="W6" s="73"/>
      <c r="X6" s="73"/>
      <c r="Y6" s="73"/>
      <c r="Z6" s="73"/>
      <c r="AA6" s="73"/>
      <c r="AB6" s="73"/>
    </row>
    <row r="7" spans="1:30" ht="21.75" customHeight="1">
      <c r="A7" s="66"/>
      <c r="B7" s="66"/>
      <c r="C7" s="67"/>
      <c r="D7" s="67"/>
      <c r="E7" s="68"/>
      <c r="F7" s="66"/>
      <c r="G7" s="69"/>
      <c r="H7" s="69"/>
      <c r="I7" s="170"/>
      <c r="J7" s="70"/>
      <c r="K7" s="70"/>
      <c r="L7" s="71"/>
      <c r="M7" s="71"/>
      <c r="N7" s="52" t="s">
        <v>268</v>
      </c>
      <c r="O7" s="156" t="s">
        <v>270</v>
      </c>
      <c r="P7" s="53">
        <v>10000</v>
      </c>
      <c r="Q7" s="73"/>
      <c r="R7" s="73"/>
      <c r="S7" s="73"/>
      <c r="T7" s="73"/>
      <c r="U7" s="73"/>
      <c r="V7" s="73"/>
      <c r="W7" s="73"/>
      <c r="X7" s="73"/>
      <c r="Y7" s="73"/>
      <c r="Z7" s="73"/>
      <c r="AA7" s="73"/>
      <c r="AB7" s="73"/>
    </row>
    <row r="8" spans="1:30" ht="23.25" customHeight="1">
      <c r="A8" s="66"/>
      <c r="B8" s="66"/>
      <c r="C8" s="67"/>
      <c r="D8" s="67"/>
      <c r="E8" s="68"/>
      <c r="F8" s="66"/>
      <c r="G8" s="69"/>
      <c r="H8" s="69"/>
      <c r="I8" s="170"/>
      <c r="J8" s="70"/>
      <c r="K8" s="70"/>
      <c r="L8" s="71"/>
      <c r="M8" s="71"/>
      <c r="N8" s="52" t="s">
        <v>268</v>
      </c>
      <c r="O8" s="165" t="s">
        <v>271</v>
      </c>
      <c r="P8" s="53">
        <v>10000</v>
      </c>
      <c r="Q8" s="73"/>
      <c r="R8" s="73"/>
      <c r="S8" s="73"/>
      <c r="T8" s="73"/>
      <c r="U8" s="73"/>
      <c r="V8" s="73"/>
      <c r="W8" s="73"/>
      <c r="X8" s="73"/>
      <c r="Y8" s="73"/>
      <c r="Z8" s="73"/>
      <c r="AA8" s="73"/>
      <c r="AB8" s="73"/>
    </row>
    <row r="9" spans="1:30" ht="23.25" customHeight="1">
      <c r="A9" s="66" t="s">
        <v>825</v>
      </c>
      <c r="B9" s="66" t="s">
        <v>790</v>
      </c>
      <c r="C9" s="67" t="s">
        <v>294</v>
      </c>
      <c r="D9" s="155" t="s">
        <v>265</v>
      </c>
      <c r="E9" s="68" t="s">
        <v>266</v>
      </c>
      <c r="F9" s="66" t="s">
        <v>224</v>
      </c>
      <c r="G9" s="69" t="s">
        <v>177</v>
      </c>
      <c r="H9" s="69" t="s">
        <v>797</v>
      </c>
      <c r="I9" s="170">
        <v>2</v>
      </c>
      <c r="J9" s="70" t="s">
        <v>272</v>
      </c>
      <c r="K9" s="70" t="s">
        <v>273</v>
      </c>
      <c r="L9" s="71">
        <v>2565</v>
      </c>
      <c r="M9" s="71">
        <v>2566</v>
      </c>
      <c r="N9" s="160" t="s">
        <v>268</v>
      </c>
      <c r="O9" s="161" t="s">
        <v>277</v>
      </c>
      <c r="P9" s="162">
        <v>36000</v>
      </c>
      <c r="Q9" s="73"/>
      <c r="R9" s="73"/>
      <c r="S9" s="73"/>
      <c r="T9" s="73"/>
      <c r="U9" s="73"/>
      <c r="V9" s="73"/>
      <c r="W9" s="73"/>
      <c r="X9" s="73"/>
      <c r="Y9" s="73"/>
      <c r="Z9" s="73"/>
      <c r="AA9" s="73"/>
      <c r="AB9" s="73"/>
    </row>
    <row r="10" spans="1:30" ht="23.25" customHeight="1">
      <c r="A10" s="66"/>
      <c r="B10" s="66"/>
      <c r="C10" s="154"/>
      <c r="D10" s="154"/>
      <c r="E10" s="68"/>
      <c r="F10" s="66"/>
      <c r="G10" s="69"/>
      <c r="H10" s="69"/>
      <c r="I10" s="70"/>
      <c r="J10" s="70"/>
      <c r="K10" s="70"/>
      <c r="L10" s="71"/>
      <c r="M10" s="71"/>
      <c r="N10" s="52" t="s">
        <v>268</v>
      </c>
      <c r="O10" s="168" t="s">
        <v>274</v>
      </c>
      <c r="P10" s="169">
        <v>300000</v>
      </c>
      <c r="Q10" s="73"/>
      <c r="R10" s="73"/>
      <c r="S10" s="73"/>
      <c r="T10" s="73"/>
      <c r="U10" s="73"/>
      <c r="V10" s="73"/>
      <c r="W10" s="73"/>
      <c r="X10" s="73"/>
      <c r="Y10" s="73"/>
      <c r="Z10" s="73"/>
      <c r="AA10" s="73"/>
      <c r="AB10" s="73"/>
    </row>
    <row r="11" spans="1:30" ht="24.6">
      <c r="A11" s="66"/>
      <c r="B11" s="66"/>
      <c r="C11" s="154"/>
      <c r="D11" s="154"/>
      <c r="E11" s="68"/>
      <c r="F11" s="66"/>
      <c r="G11" s="69"/>
      <c r="H11" s="69"/>
      <c r="I11" s="70"/>
      <c r="J11" s="70"/>
      <c r="K11" s="70"/>
      <c r="L11" s="156"/>
      <c r="M11" s="156"/>
      <c r="N11" s="52" t="s">
        <v>268</v>
      </c>
      <c r="O11" s="165" t="s">
        <v>275</v>
      </c>
      <c r="P11" s="53">
        <v>100000</v>
      </c>
      <c r="Q11" s="158"/>
      <c r="R11" s="158"/>
      <c r="S11" s="158"/>
      <c r="T11" s="158"/>
      <c r="U11" s="158"/>
      <c r="V11" s="158"/>
      <c r="W11" s="158"/>
      <c r="X11" s="158"/>
      <c r="Y11" s="158"/>
      <c r="Z11" s="158"/>
      <c r="AA11" s="158"/>
      <c r="AB11" s="158"/>
      <c r="AC11" s="77"/>
      <c r="AD11" s="77"/>
    </row>
    <row r="12" spans="1:30" ht="24.6">
      <c r="A12" s="156"/>
      <c r="B12" s="66"/>
      <c r="C12" s="157"/>
      <c r="D12" s="157"/>
      <c r="E12" s="156"/>
      <c r="F12" s="157"/>
      <c r="G12" s="156"/>
      <c r="H12" s="69"/>
      <c r="I12" s="156"/>
      <c r="J12" s="156"/>
      <c r="K12" s="156"/>
      <c r="L12" s="156"/>
      <c r="M12" s="156"/>
      <c r="N12" s="157" t="s">
        <v>268</v>
      </c>
      <c r="O12" s="165" t="s">
        <v>276</v>
      </c>
      <c r="P12" s="53">
        <v>100000</v>
      </c>
      <c r="Q12" s="158"/>
      <c r="R12" s="158"/>
      <c r="S12" s="158"/>
      <c r="T12" s="158"/>
      <c r="U12" s="158"/>
      <c r="V12" s="158"/>
      <c r="W12" s="158"/>
      <c r="X12" s="158"/>
      <c r="Y12" s="158"/>
      <c r="Z12" s="158"/>
      <c r="AA12" s="158"/>
      <c r="AB12" s="158"/>
      <c r="AC12" s="77"/>
      <c r="AD12" s="77"/>
    </row>
    <row r="13" spans="1:30" ht="24.6">
      <c r="A13" s="159"/>
      <c r="B13" s="66"/>
      <c r="C13" s="157"/>
      <c r="D13" s="157"/>
      <c r="E13" s="156"/>
      <c r="F13" s="157"/>
      <c r="G13" s="156"/>
      <c r="H13" s="69"/>
      <c r="I13" s="156"/>
      <c r="J13" s="156"/>
      <c r="K13" s="156"/>
      <c r="L13" s="156"/>
      <c r="M13" s="156"/>
      <c r="N13" s="157" t="s">
        <v>268</v>
      </c>
      <c r="O13" s="165" t="s">
        <v>298</v>
      </c>
      <c r="P13" s="53">
        <v>500000</v>
      </c>
      <c r="Q13" s="158"/>
      <c r="R13" s="158"/>
      <c r="S13" s="158"/>
      <c r="T13" s="158"/>
      <c r="U13" s="158"/>
      <c r="V13" s="158"/>
      <c r="W13" s="158"/>
      <c r="X13" s="158"/>
      <c r="Y13" s="158"/>
      <c r="Z13" s="158"/>
      <c r="AA13" s="158"/>
      <c r="AB13" s="158"/>
      <c r="AC13" s="77"/>
      <c r="AD13" s="77"/>
    </row>
    <row r="14" spans="1:30" ht="24.6">
      <c r="N14" s="157" t="s">
        <v>268</v>
      </c>
      <c r="O14" s="156" t="s">
        <v>269</v>
      </c>
      <c r="P14" s="53">
        <v>100000</v>
      </c>
      <c r="AC14" s="77"/>
      <c r="AD14" s="77"/>
    </row>
    <row r="15" spans="1:30">
      <c r="AC15" s="77"/>
      <c r="AD15" s="77"/>
    </row>
    <row r="16" spans="1:30">
      <c r="AC16" s="77"/>
      <c r="AD16" s="77"/>
    </row>
    <row r="17" spans="3:30">
      <c r="AC17" s="77"/>
      <c r="AD17" s="77"/>
    </row>
    <row r="18" spans="3:30">
      <c r="AC18" s="77"/>
      <c r="AD18" s="77"/>
    </row>
    <row r="19" spans="3:30">
      <c r="C19" s="74"/>
      <c r="D19" s="74"/>
      <c r="F19" s="74"/>
      <c r="N19" s="74"/>
      <c r="AC19" s="77"/>
      <c r="AD19" s="77"/>
    </row>
    <row r="20" spans="3:30">
      <c r="C20" s="74"/>
      <c r="D20" s="74"/>
      <c r="F20" s="74"/>
      <c r="N20" s="74"/>
    </row>
    <row r="21" spans="3:30">
      <c r="C21" s="74"/>
      <c r="D21" s="74"/>
      <c r="F21" s="74"/>
      <c r="N21" s="74"/>
    </row>
  </sheetData>
  <mergeCells count="1">
    <mergeCell ref="A1:AB1"/>
  </mergeCells>
  <dataValidations count="2">
    <dataValidation type="list" allowBlank="1" showInputMessage="1" showErrorMessage="1" sqref="F4:F11" xr:uid="{00000000-0002-0000-0600-000000000000}">
      <formula1>Functional_Area_no.4</formula1>
    </dataValidation>
    <dataValidation type="list" allowBlank="1" showInputMessage="1" showErrorMessage="1" sqref="B4:B13" xr:uid="{00000000-0002-0000-0600-000001000000}">
      <formula1>พันธกิจ</formula1>
    </dataValidation>
  </dataValidations>
  <printOptions horizontalCentered="1"/>
  <pageMargins left="0" right="0" top="0.39370078740157483" bottom="0.59055118110236227" header="0.31496062992125984" footer="0.31496062992125984"/>
  <pageSetup paperSize="9" scale="22"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2000000}">
          <x14:formula1>
            <xm:f>Index_รวม!$E$6:$E$8</xm:f>
          </x14:formula1>
          <xm:sqref>G4:G11</xm:sqref>
        </x14:dataValidation>
        <x14:dataValidation type="list" allowBlank="1" showInputMessage="1" showErrorMessage="1" xr:uid="{00000000-0002-0000-0600-000003000000}">
          <x14:formula1>
            <xm:f>Index_รวม!$C$20:$C$23</xm:f>
          </x14:formula1>
          <xm:sqref>A4:A11</xm:sqref>
        </x14:dataValidation>
        <x14:dataValidation type="list" allowBlank="1" showInputMessage="1" showErrorMessage="1" xr:uid="{00000000-0002-0000-0600-000004000000}">
          <x14:formula1>
            <xm:f>Index_รวม!$D$39:$D$40</xm:f>
          </x14:formula1>
          <xm:sqref>H4:H13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1F4E78"/>
  </sheetPr>
  <dimension ref="A1:L18"/>
  <sheetViews>
    <sheetView view="pageBreakPreview" zoomScaleNormal="85" zoomScaleSheetLayoutView="100" workbookViewId="0">
      <selection activeCell="A12" sqref="A12:G12"/>
    </sheetView>
  </sheetViews>
  <sheetFormatPr defaultColWidth="10.375" defaultRowHeight="24.6"/>
  <cols>
    <col min="1" max="1" width="30.625" style="51" customWidth="1"/>
    <col min="2" max="7" width="21.875" style="51" customWidth="1"/>
    <col min="8" max="11" width="10.375" style="51"/>
    <col min="12" max="12" width="10.375" style="51" customWidth="1"/>
    <col min="13" max="16384" width="10.375" style="51"/>
  </cols>
  <sheetData>
    <row r="1" spans="1:12" ht="10.5" customHeight="1">
      <c r="A1" s="79"/>
      <c r="B1" s="79"/>
      <c r="C1" s="79"/>
      <c r="D1" s="79"/>
      <c r="E1" s="79"/>
      <c r="F1" s="79"/>
      <c r="G1" s="79"/>
      <c r="H1" s="79"/>
      <c r="I1" s="79"/>
      <c r="J1" s="79"/>
      <c r="K1" s="79"/>
      <c r="L1" s="79"/>
    </row>
    <row r="2" spans="1:12" ht="27">
      <c r="A2" s="418" t="s">
        <v>154</v>
      </c>
      <c r="B2" s="418"/>
      <c r="C2" s="418"/>
      <c r="D2" s="418"/>
      <c r="E2" s="418"/>
      <c r="F2" s="418"/>
      <c r="G2" s="418"/>
      <c r="H2" s="79"/>
      <c r="I2" s="79"/>
      <c r="J2" s="79"/>
      <c r="K2" s="79"/>
      <c r="L2" s="79"/>
    </row>
    <row r="3" spans="1:12" ht="33.6">
      <c r="A3" s="481" t="s">
        <v>858</v>
      </c>
      <c r="B3" s="481"/>
      <c r="C3" s="481"/>
      <c r="D3" s="481"/>
      <c r="E3" s="481"/>
      <c r="F3" s="481"/>
      <c r="G3" s="481"/>
      <c r="H3" s="79"/>
      <c r="I3" s="79"/>
      <c r="J3" s="79"/>
      <c r="K3" s="79"/>
      <c r="L3" s="79"/>
    </row>
    <row r="4" spans="1:12" ht="9.75" customHeight="1">
      <c r="A4" s="404"/>
      <c r="B4" s="404"/>
      <c r="C4" s="404"/>
      <c r="D4" s="404"/>
      <c r="E4" s="404"/>
      <c r="F4" s="404"/>
      <c r="G4" s="404"/>
      <c r="H4" s="79"/>
      <c r="I4" s="79"/>
      <c r="J4" s="79"/>
      <c r="K4" s="79"/>
      <c r="L4" s="79"/>
    </row>
    <row r="5" spans="1:12">
      <c r="A5" s="141" t="s">
        <v>155</v>
      </c>
      <c r="B5" s="482" t="s">
        <v>303</v>
      </c>
      <c r="C5" s="482"/>
      <c r="D5" s="482"/>
      <c r="E5" s="482"/>
      <c r="F5" s="482"/>
      <c r="G5" s="482"/>
      <c r="H5" s="79"/>
      <c r="I5" s="79"/>
      <c r="J5" s="79"/>
      <c r="K5" s="79"/>
      <c r="L5" s="79"/>
    </row>
    <row r="6" spans="1:12">
      <c r="A6" s="141" t="s">
        <v>156</v>
      </c>
      <c r="B6" s="482" t="s">
        <v>322</v>
      </c>
      <c r="C6" s="482"/>
      <c r="D6" s="482"/>
      <c r="E6" s="482"/>
      <c r="F6" s="482"/>
      <c r="G6" s="482"/>
      <c r="H6" s="79"/>
      <c r="I6" s="79"/>
      <c r="J6" s="79"/>
      <c r="K6" s="79"/>
      <c r="L6" s="79"/>
    </row>
    <row r="7" spans="1:12">
      <c r="A7" s="141" t="s">
        <v>859</v>
      </c>
      <c r="B7" s="482" t="s">
        <v>199</v>
      </c>
      <c r="C7" s="482"/>
      <c r="D7" s="482"/>
      <c r="E7" s="482"/>
      <c r="F7" s="482"/>
      <c r="G7" s="482"/>
      <c r="H7" s="79"/>
      <c r="I7" s="79"/>
      <c r="J7" s="79"/>
      <c r="K7" s="79"/>
      <c r="L7" s="79"/>
    </row>
    <row r="8" spans="1:12">
      <c r="A8" s="141" t="s">
        <v>860</v>
      </c>
      <c r="B8" s="98" t="s">
        <v>99</v>
      </c>
      <c r="C8" s="403">
        <v>2557</v>
      </c>
      <c r="D8" s="98" t="s">
        <v>100</v>
      </c>
      <c r="E8" s="403">
        <v>2569</v>
      </c>
      <c r="F8" s="98"/>
      <c r="G8" s="98"/>
      <c r="H8" s="79"/>
      <c r="I8" s="79"/>
      <c r="J8" s="79"/>
      <c r="K8" s="79"/>
      <c r="L8" s="79"/>
    </row>
    <row r="9" spans="1:12">
      <c r="A9" s="141" t="s">
        <v>861</v>
      </c>
      <c r="B9" s="79"/>
      <c r="C9" s="144" t="s">
        <v>157</v>
      </c>
      <c r="D9" s="79"/>
      <c r="E9" s="79"/>
      <c r="F9" s="79"/>
      <c r="G9" s="79"/>
      <c r="H9" s="79"/>
      <c r="I9" s="79"/>
      <c r="J9" s="79"/>
      <c r="K9" s="79"/>
      <c r="L9" s="79"/>
    </row>
    <row r="10" spans="1:12" ht="191.25" customHeight="1">
      <c r="A10" s="417" t="s">
        <v>867</v>
      </c>
      <c r="B10" s="417"/>
      <c r="C10" s="417"/>
      <c r="D10" s="417"/>
      <c r="E10" s="417"/>
      <c r="F10" s="417"/>
      <c r="G10" s="417"/>
      <c r="H10" s="79"/>
      <c r="I10" s="79"/>
      <c r="J10" s="79"/>
      <c r="K10" s="79"/>
      <c r="L10" s="79"/>
    </row>
    <row r="11" spans="1:12">
      <c r="A11" s="141" t="s">
        <v>863</v>
      </c>
      <c r="B11" s="79"/>
      <c r="C11" s="144" t="s">
        <v>157</v>
      </c>
      <c r="D11" s="79"/>
      <c r="E11" s="79"/>
      <c r="F11" s="79"/>
      <c r="G11" s="79"/>
      <c r="H11" s="79"/>
      <c r="I11" s="79"/>
      <c r="J11" s="79"/>
      <c r="K11" s="79"/>
      <c r="L11" s="79"/>
    </row>
    <row r="12" spans="1:12" ht="147.75" customHeight="1">
      <c r="A12" s="417" t="s">
        <v>870</v>
      </c>
      <c r="B12" s="417"/>
      <c r="C12" s="417"/>
      <c r="D12" s="417"/>
      <c r="E12" s="417"/>
      <c r="F12" s="417"/>
      <c r="G12" s="417"/>
      <c r="H12" s="79"/>
      <c r="I12" s="79"/>
      <c r="J12" s="79"/>
      <c r="K12" s="79"/>
      <c r="L12" s="79"/>
    </row>
    <row r="13" spans="1:12">
      <c r="A13" s="141" t="s">
        <v>864</v>
      </c>
      <c r="B13" s="144"/>
      <c r="C13" s="144"/>
      <c r="D13" s="79"/>
      <c r="E13" s="79"/>
      <c r="F13" s="79"/>
      <c r="G13" s="79"/>
      <c r="H13" s="79"/>
      <c r="I13" s="79"/>
      <c r="J13" s="79"/>
      <c r="K13" s="79"/>
      <c r="L13" s="79"/>
    </row>
    <row r="14" spans="1:12" ht="128.25" customHeight="1">
      <c r="A14" s="480" t="s">
        <v>875</v>
      </c>
      <c r="B14" s="480"/>
      <c r="C14" s="480"/>
      <c r="D14" s="480"/>
      <c r="E14" s="480"/>
      <c r="F14" s="480"/>
      <c r="G14" s="480"/>
      <c r="H14" s="79"/>
      <c r="I14" s="79"/>
      <c r="J14" s="79"/>
      <c r="K14" s="79"/>
      <c r="L14" s="79"/>
    </row>
    <row r="15" spans="1:12" ht="216.75" customHeight="1">
      <c r="A15" s="406"/>
      <c r="B15" s="406"/>
      <c r="C15" s="287"/>
      <c r="D15" s="406"/>
      <c r="E15" s="287"/>
      <c r="F15" s="406"/>
      <c r="G15" s="406"/>
      <c r="H15" s="79"/>
      <c r="I15" s="79"/>
      <c r="J15" s="79"/>
      <c r="K15" s="79"/>
      <c r="L15" s="79"/>
    </row>
    <row r="16" spans="1:12">
      <c r="A16" s="141" t="s">
        <v>868</v>
      </c>
      <c r="B16" s="141"/>
      <c r="C16" s="141"/>
      <c r="D16" s="141"/>
      <c r="E16" s="141"/>
      <c r="F16" s="141"/>
      <c r="G16" s="141"/>
      <c r="H16" s="79"/>
      <c r="I16" s="79"/>
      <c r="J16" s="79"/>
      <c r="K16" s="79"/>
      <c r="L16" s="79"/>
    </row>
    <row r="17" spans="1:12">
      <c r="A17" s="141" t="s">
        <v>743</v>
      </c>
      <c r="B17" s="141"/>
      <c r="C17" s="141"/>
      <c r="D17" s="141"/>
      <c r="E17" s="141"/>
      <c r="F17" s="141"/>
      <c r="G17" s="141"/>
      <c r="H17" s="79"/>
      <c r="I17" s="79"/>
      <c r="J17" s="79"/>
      <c r="K17" s="79"/>
      <c r="L17" s="79"/>
    </row>
    <row r="18" spans="1:12" ht="215.25" customHeight="1">
      <c r="A18" s="417" t="s">
        <v>869</v>
      </c>
      <c r="B18" s="417"/>
      <c r="C18" s="417"/>
      <c r="D18" s="417"/>
      <c r="E18" s="417"/>
      <c r="F18" s="417"/>
      <c r="G18" s="417"/>
      <c r="H18" s="79"/>
      <c r="I18" s="79"/>
      <c r="J18" s="79"/>
      <c r="K18" s="79"/>
      <c r="L18" s="79"/>
    </row>
  </sheetData>
  <mergeCells count="9">
    <mergeCell ref="A12:G12"/>
    <mergeCell ref="A14:G14"/>
    <mergeCell ref="A18:G18"/>
    <mergeCell ref="A2:G2"/>
    <mergeCell ref="A3:G3"/>
    <mergeCell ref="B5:G5"/>
    <mergeCell ref="B6:G6"/>
    <mergeCell ref="B7:G7"/>
    <mergeCell ref="A10:G10"/>
  </mergeCells>
  <printOptions horizontalCentered="1"/>
  <pageMargins left="0.51181102362204722" right="0.51181102362204722" top="0.74803149606299213" bottom="0.74803149606299213" header="0.31496062992125984" footer="0.31496062992125984"/>
  <pageSetup paperSize="9" scale="52"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1F4E78"/>
  </sheetPr>
  <dimension ref="A1:O92"/>
  <sheetViews>
    <sheetView view="pageBreakPreview" zoomScale="80" zoomScaleNormal="110" zoomScaleSheetLayoutView="80" workbookViewId="0">
      <selection activeCell="F66" sqref="F66"/>
    </sheetView>
  </sheetViews>
  <sheetFormatPr defaultRowHeight="24.6"/>
  <cols>
    <col min="1" max="1" width="7" style="210" customWidth="1"/>
    <col min="2" max="2" width="5.625" style="190" customWidth="1"/>
    <col min="3" max="3" width="48.875" style="190" customWidth="1"/>
    <col min="4" max="4" width="16.875" style="190" customWidth="1"/>
    <col min="5" max="12" width="16.125" style="190" customWidth="1"/>
    <col min="13" max="13" width="10.125" style="190" customWidth="1"/>
    <col min="14" max="256" width="9.375" style="190"/>
    <col min="257" max="257" width="7" style="190" customWidth="1"/>
    <col min="258" max="258" width="5.625" style="190" customWidth="1"/>
    <col min="259" max="259" width="48.875" style="190" customWidth="1"/>
    <col min="260" max="260" width="16.875" style="190" customWidth="1"/>
    <col min="261" max="267" width="16.125" style="190" customWidth="1"/>
    <col min="268" max="268" width="9" style="190" bestFit="1" customWidth="1"/>
    <col min="269" max="269" width="10.125" style="190" customWidth="1"/>
    <col min="270" max="512" width="9.375" style="190"/>
    <col min="513" max="513" width="7" style="190" customWidth="1"/>
    <col min="514" max="514" width="5.625" style="190" customWidth="1"/>
    <col min="515" max="515" width="48.875" style="190" customWidth="1"/>
    <col min="516" max="516" width="16.875" style="190" customWidth="1"/>
    <col min="517" max="523" width="16.125" style="190" customWidth="1"/>
    <col min="524" max="524" width="9" style="190" bestFit="1" customWidth="1"/>
    <col min="525" max="525" width="10.125" style="190" customWidth="1"/>
    <col min="526" max="768" width="9.375" style="190"/>
    <col min="769" max="769" width="7" style="190" customWidth="1"/>
    <col min="770" max="770" width="5.625" style="190" customWidth="1"/>
    <col min="771" max="771" width="48.875" style="190" customWidth="1"/>
    <col min="772" max="772" width="16.875" style="190" customWidth="1"/>
    <col min="773" max="779" width="16.125" style="190" customWidth="1"/>
    <col min="780" max="780" width="9" style="190" bestFit="1" customWidth="1"/>
    <col min="781" max="781" width="10.125" style="190" customWidth="1"/>
    <col min="782" max="1024" width="9.375" style="190"/>
    <col min="1025" max="1025" width="7" style="190" customWidth="1"/>
    <col min="1026" max="1026" width="5.625" style="190" customWidth="1"/>
    <col min="1027" max="1027" width="48.875" style="190" customWidth="1"/>
    <col min="1028" max="1028" width="16.875" style="190" customWidth="1"/>
    <col min="1029" max="1035" width="16.125" style="190" customWidth="1"/>
    <col min="1036" max="1036" width="9" style="190" bestFit="1" customWidth="1"/>
    <col min="1037" max="1037" width="10.125" style="190" customWidth="1"/>
    <col min="1038" max="1280" width="9.375" style="190"/>
    <col min="1281" max="1281" width="7" style="190" customWidth="1"/>
    <col min="1282" max="1282" width="5.625" style="190" customWidth="1"/>
    <col min="1283" max="1283" width="48.875" style="190" customWidth="1"/>
    <col min="1284" max="1284" width="16.875" style="190" customWidth="1"/>
    <col min="1285" max="1291" width="16.125" style="190" customWidth="1"/>
    <col min="1292" max="1292" width="9" style="190" bestFit="1" customWidth="1"/>
    <col min="1293" max="1293" width="10.125" style="190" customWidth="1"/>
    <col min="1294" max="1536" width="9.375" style="190"/>
    <col min="1537" max="1537" width="7" style="190" customWidth="1"/>
    <col min="1538" max="1538" width="5.625" style="190" customWidth="1"/>
    <col min="1539" max="1539" width="48.875" style="190" customWidth="1"/>
    <col min="1540" max="1540" width="16.875" style="190" customWidth="1"/>
    <col min="1541" max="1547" width="16.125" style="190" customWidth="1"/>
    <col min="1548" max="1548" width="9" style="190" bestFit="1" customWidth="1"/>
    <col min="1549" max="1549" width="10.125" style="190" customWidth="1"/>
    <col min="1550" max="1792" width="9.375" style="190"/>
    <col min="1793" max="1793" width="7" style="190" customWidth="1"/>
    <col min="1794" max="1794" width="5.625" style="190" customWidth="1"/>
    <col min="1795" max="1795" width="48.875" style="190" customWidth="1"/>
    <col min="1796" max="1796" width="16.875" style="190" customWidth="1"/>
    <col min="1797" max="1803" width="16.125" style="190" customWidth="1"/>
    <col min="1804" max="1804" width="9" style="190" bestFit="1" customWidth="1"/>
    <col min="1805" max="1805" width="10.125" style="190" customWidth="1"/>
    <col min="1806" max="2048" width="9.375" style="190"/>
    <col min="2049" max="2049" width="7" style="190" customWidth="1"/>
    <col min="2050" max="2050" width="5.625" style="190" customWidth="1"/>
    <col min="2051" max="2051" width="48.875" style="190" customWidth="1"/>
    <col min="2052" max="2052" width="16.875" style="190" customWidth="1"/>
    <col min="2053" max="2059" width="16.125" style="190" customWidth="1"/>
    <col min="2060" max="2060" width="9" style="190" bestFit="1" customWidth="1"/>
    <col min="2061" max="2061" width="10.125" style="190" customWidth="1"/>
    <col min="2062" max="2304" width="9.375" style="190"/>
    <col min="2305" max="2305" width="7" style="190" customWidth="1"/>
    <col min="2306" max="2306" width="5.625" style="190" customWidth="1"/>
    <col min="2307" max="2307" width="48.875" style="190" customWidth="1"/>
    <col min="2308" max="2308" width="16.875" style="190" customWidth="1"/>
    <col min="2309" max="2315" width="16.125" style="190" customWidth="1"/>
    <col min="2316" max="2316" width="9" style="190" bestFit="1" customWidth="1"/>
    <col min="2317" max="2317" width="10.125" style="190" customWidth="1"/>
    <col min="2318" max="2560" width="9.375" style="190"/>
    <col min="2561" max="2561" width="7" style="190" customWidth="1"/>
    <col min="2562" max="2562" width="5.625" style="190" customWidth="1"/>
    <col min="2563" max="2563" width="48.875" style="190" customWidth="1"/>
    <col min="2564" max="2564" width="16.875" style="190" customWidth="1"/>
    <col min="2565" max="2571" width="16.125" style="190" customWidth="1"/>
    <col min="2572" max="2572" width="9" style="190" bestFit="1" customWidth="1"/>
    <col min="2573" max="2573" width="10.125" style="190" customWidth="1"/>
    <col min="2574" max="2816" width="9.375" style="190"/>
    <col min="2817" max="2817" width="7" style="190" customWidth="1"/>
    <col min="2818" max="2818" width="5.625" style="190" customWidth="1"/>
    <col min="2819" max="2819" width="48.875" style="190" customWidth="1"/>
    <col min="2820" max="2820" width="16.875" style="190" customWidth="1"/>
    <col min="2821" max="2827" width="16.125" style="190" customWidth="1"/>
    <col min="2828" max="2828" width="9" style="190" bestFit="1" customWidth="1"/>
    <col min="2829" max="2829" width="10.125" style="190" customWidth="1"/>
    <col min="2830" max="3072" width="9.375" style="190"/>
    <col min="3073" max="3073" width="7" style="190" customWidth="1"/>
    <col min="3074" max="3074" width="5.625" style="190" customWidth="1"/>
    <col min="3075" max="3075" width="48.875" style="190" customWidth="1"/>
    <col min="3076" max="3076" width="16.875" style="190" customWidth="1"/>
    <col min="3077" max="3083" width="16.125" style="190" customWidth="1"/>
    <col min="3084" max="3084" width="9" style="190" bestFit="1" customWidth="1"/>
    <col min="3085" max="3085" width="10.125" style="190" customWidth="1"/>
    <col min="3086" max="3328" width="9.375" style="190"/>
    <col min="3329" max="3329" width="7" style="190" customWidth="1"/>
    <col min="3330" max="3330" width="5.625" style="190" customWidth="1"/>
    <col min="3331" max="3331" width="48.875" style="190" customWidth="1"/>
    <col min="3332" max="3332" width="16.875" style="190" customWidth="1"/>
    <col min="3333" max="3339" width="16.125" style="190" customWidth="1"/>
    <col min="3340" max="3340" width="9" style="190" bestFit="1" customWidth="1"/>
    <col min="3341" max="3341" width="10.125" style="190" customWidth="1"/>
    <col min="3342" max="3584" width="9.375" style="190"/>
    <col min="3585" max="3585" width="7" style="190" customWidth="1"/>
    <col min="3586" max="3586" width="5.625" style="190" customWidth="1"/>
    <col min="3587" max="3587" width="48.875" style="190" customWidth="1"/>
    <col min="3588" max="3588" width="16.875" style="190" customWidth="1"/>
    <col min="3589" max="3595" width="16.125" style="190" customWidth="1"/>
    <col min="3596" max="3596" width="9" style="190" bestFit="1" customWidth="1"/>
    <col min="3597" max="3597" width="10.125" style="190" customWidth="1"/>
    <col min="3598" max="3840" width="9.375" style="190"/>
    <col min="3841" max="3841" width="7" style="190" customWidth="1"/>
    <col min="3842" max="3842" width="5.625" style="190" customWidth="1"/>
    <col min="3843" max="3843" width="48.875" style="190" customWidth="1"/>
    <col min="3844" max="3844" width="16.875" style="190" customWidth="1"/>
    <col min="3845" max="3851" width="16.125" style="190" customWidth="1"/>
    <col min="3852" max="3852" width="9" style="190" bestFit="1" customWidth="1"/>
    <col min="3853" max="3853" width="10.125" style="190" customWidth="1"/>
    <col min="3854" max="4096" width="9.375" style="190"/>
    <col min="4097" max="4097" width="7" style="190" customWidth="1"/>
    <col min="4098" max="4098" width="5.625" style="190" customWidth="1"/>
    <col min="4099" max="4099" width="48.875" style="190" customWidth="1"/>
    <col min="4100" max="4100" width="16.875" style="190" customWidth="1"/>
    <col min="4101" max="4107" width="16.125" style="190" customWidth="1"/>
    <col min="4108" max="4108" width="9" style="190" bestFit="1" customWidth="1"/>
    <col min="4109" max="4109" width="10.125" style="190" customWidth="1"/>
    <col min="4110" max="4352" width="9.375" style="190"/>
    <col min="4353" max="4353" width="7" style="190" customWidth="1"/>
    <col min="4354" max="4354" width="5.625" style="190" customWidth="1"/>
    <col min="4355" max="4355" width="48.875" style="190" customWidth="1"/>
    <col min="4356" max="4356" width="16.875" style="190" customWidth="1"/>
    <col min="4357" max="4363" width="16.125" style="190" customWidth="1"/>
    <col min="4364" max="4364" width="9" style="190" bestFit="1" customWidth="1"/>
    <col min="4365" max="4365" width="10.125" style="190" customWidth="1"/>
    <col min="4366" max="4608" width="9.375" style="190"/>
    <col min="4609" max="4609" width="7" style="190" customWidth="1"/>
    <col min="4610" max="4610" width="5.625" style="190" customWidth="1"/>
    <col min="4611" max="4611" width="48.875" style="190" customWidth="1"/>
    <col min="4612" max="4612" width="16.875" style="190" customWidth="1"/>
    <col min="4613" max="4619" width="16.125" style="190" customWidth="1"/>
    <col min="4620" max="4620" width="9" style="190" bestFit="1" customWidth="1"/>
    <col min="4621" max="4621" width="10.125" style="190" customWidth="1"/>
    <col min="4622" max="4864" width="9.375" style="190"/>
    <col min="4865" max="4865" width="7" style="190" customWidth="1"/>
    <col min="4866" max="4866" width="5.625" style="190" customWidth="1"/>
    <col min="4867" max="4867" width="48.875" style="190" customWidth="1"/>
    <col min="4868" max="4868" width="16.875" style="190" customWidth="1"/>
    <col min="4869" max="4875" width="16.125" style="190" customWidth="1"/>
    <col min="4876" max="4876" width="9" style="190" bestFit="1" customWidth="1"/>
    <col min="4877" max="4877" width="10.125" style="190" customWidth="1"/>
    <col min="4878" max="5120" width="9.375" style="190"/>
    <col min="5121" max="5121" width="7" style="190" customWidth="1"/>
    <col min="5122" max="5122" width="5.625" style="190" customWidth="1"/>
    <col min="5123" max="5123" width="48.875" style="190" customWidth="1"/>
    <col min="5124" max="5124" width="16.875" style="190" customWidth="1"/>
    <col min="5125" max="5131" width="16.125" style="190" customWidth="1"/>
    <col min="5132" max="5132" width="9" style="190" bestFit="1" customWidth="1"/>
    <col min="5133" max="5133" width="10.125" style="190" customWidth="1"/>
    <col min="5134" max="5376" width="9.375" style="190"/>
    <col min="5377" max="5377" width="7" style="190" customWidth="1"/>
    <col min="5378" max="5378" width="5.625" style="190" customWidth="1"/>
    <col min="5379" max="5379" width="48.875" style="190" customWidth="1"/>
    <col min="5380" max="5380" width="16.875" style="190" customWidth="1"/>
    <col min="5381" max="5387" width="16.125" style="190" customWidth="1"/>
    <col min="5388" max="5388" width="9" style="190" bestFit="1" customWidth="1"/>
    <col min="5389" max="5389" width="10.125" style="190" customWidth="1"/>
    <col min="5390" max="5632" width="9.375" style="190"/>
    <col min="5633" max="5633" width="7" style="190" customWidth="1"/>
    <col min="5634" max="5634" width="5.625" style="190" customWidth="1"/>
    <col min="5635" max="5635" width="48.875" style="190" customWidth="1"/>
    <col min="5636" max="5636" width="16.875" style="190" customWidth="1"/>
    <col min="5637" max="5643" width="16.125" style="190" customWidth="1"/>
    <col min="5644" max="5644" width="9" style="190" bestFit="1" customWidth="1"/>
    <col min="5645" max="5645" width="10.125" style="190" customWidth="1"/>
    <col min="5646" max="5888" width="9.375" style="190"/>
    <col min="5889" max="5889" width="7" style="190" customWidth="1"/>
    <col min="5890" max="5890" width="5.625" style="190" customWidth="1"/>
    <col min="5891" max="5891" width="48.875" style="190" customWidth="1"/>
    <col min="5892" max="5892" width="16.875" style="190" customWidth="1"/>
    <col min="5893" max="5899" width="16.125" style="190" customWidth="1"/>
    <col min="5900" max="5900" width="9" style="190" bestFit="1" customWidth="1"/>
    <col min="5901" max="5901" width="10.125" style="190" customWidth="1"/>
    <col min="5902" max="6144" width="9.375" style="190"/>
    <col min="6145" max="6145" width="7" style="190" customWidth="1"/>
    <col min="6146" max="6146" width="5.625" style="190" customWidth="1"/>
    <col min="6147" max="6147" width="48.875" style="190" customWidth="1"/>
    <col min="6148" max="6148" width="16.875" style="190" customWidth="1"/>
    <col min="6149" max="6155" width="16.125" style="190" customWidth="1"/>
    <col min="6156" max="6156" width="9" style="190" bestFit="1" customWidth="1"/>
    <col min="6157" max="6157" width="10.125" style="190" customWidth="1"/>
    <col min="6158" max="6400" width="9.375" style="190"/>
    <col min="6401" max="6401" width="7" style="190" customWidth="1"/>
    <col min="6402" max="6402" width="5.625" style="190" customWidth="1"/>
    <col min="6403" max="6403" width="48.875" style="190" customWidth="1"/>
    <col min="6404" max="6404" width="16.875" style="190" customWidth="1"/>
    <col min="6405" max="6411" width="16.125" style="190" customWidth="1"/>
    <col min="6412" max="6412" width="9" style="190" bestFit="1" customWidth="1"/>
    <col min="6413" max="6413" width="10.125" style="190" customWidth="1"/>
    <col min="6414" max="6656" width="9.375" style="190"/>
    <col min="6657" max="6657" width="7" style="190" customWidth="1"/>
    <col min="6658" max="6658" width="5.625" style="190" customWidth="1"/>
    <col min="6659" max="6659" width="48.875" style="190" customWidth="1"/>
    <col min="6660" max="6660" width="16.875" style="190" customWidth="1"/>
    <col min="6661" max="6667" width="16.125" style="190" customWidth="1"/>
    <col min="6668" max="6668" width="9" style="190" bestFit="1" customWidth="1"/>
    <col min="6669" max="6669" width="10.125" style="190" customWidth="1"/>
    <col min="6670" max="6912" width="9.375" style="190"/>
    <col min="6913" max="6913" width="7" style="190" customWidth="1"/>
    <col min="6914" max="6914" width="5.625" style="190" customWidth="1"/>
    <col min="6915" max="6915" width="48.875" style="190" customWidth="1"/>
    <col min="6916" max="6916" width="16.875" style="190" customWidth="1"/>
    <col min="6917" max="6923" width="16.125" style="190" customWidth="1"/>
    <col min="6924" max="6924" width="9" style="190" bestFit="1" customWidth="1"/>
    <col min="6925" max="6925" width="10.125" style="190" customWidth="1"/>
    <col min="6926" max="7168" width="9.375" style="190"/>
    <col min="7169" max="7169" width="7" style="190" customWidth="1"/>
    <col min="7170" max="7170" width="5.625" style="190" customWidth="1"/>
    <col min="7171" max="7171" width="48.875" style="190" customWidth="1"/>
    <col min="7172" max="7172" width="16.875" style="190" customWidth="1"/>
    <col min="7173" max="7179" width="16.125" style="190" customWidth="1"/>
    <col min="7180" max="7180" width="9" style="190" bestFit="1" customWidth="1"/>
    <col min="7181" max="7181" width="10.125" style="190" customWidth="1"/>
    <col min="7182" max="7424" width="9.375" style="190"/>
    <col min="7425" max="7425" width="7" style="190" customWidth="1"/>
    <col min="7426" max="7426" width="5.625" style="190" customWidth="1"/>
    <col min="7427" max="7427" width="48.875" style="190" customWidth="1"/>
    <col min="7428" max="7428" width="16.875" style="190" customWidth="1"/>
    <col min="7429" max="7435" width="16.125" style="190" customWidth="1"/>
    <col min="7436" max="7436" width="9" style="190" bestFit="1" customWidth="1"/>
    <col min="7437" max="7437" width="10.125" style="190" customWidth="1"/>
    <col min="7438" max="7680" width="9.375" style="190"/>
    <col min="7681" max="7681" width="7" style="190" customWidth="1"/>
    <col min="7682" max="7682" width="5.625" style="190" customWidth="1"/>
    <col min="7683" max="7683" width="48.875" style="190" customWidth="1"/>
    <col min="7684" max="7684" width="16.875" style="190" customWidth="1"/>
    <col min="7685" max="7691" width="16.125" style="190" customWidth="1"/>
    <col min="7692" max="7692" width="9" style="190" bestFit="1" customWidth="1"/>
    <col min="7693" max="7693" width="10.125" style="190" customWidth="1"/>
    <col min="7694" max="7936" width="9.375" style="190"/>
    <col min="7937" max="7937" width="7" style="190" customWidth="1"/>
    <col min="7938" max="7938" width="5.625" style="190" customWidth="1"/>
    <col min="7939" max="7939" width="48.875" style="190" customWidth="1"/>
    <col min="7940" max="7940" width="16.875" style="190" customWidth="1"/>
    <col min="7941" max="7947" width="16.125" style="190" customWidth="1"/>
    <col min="7948" max="7948" width="9" style="190" bestFit="1" customWidth="1"/>
    <col min="7949" max="7949" width="10.125" style="190" customWidth="1"/>
    <col min="7950" max="8192" width="9.375" style="190"/>
    <col min="8193" max="8193" width="7" style="190" customWidth="1"/>
    <col min="8194" max="8194" width="5.625" style="190" customWidth="1"/>
    <col min="8195" max="8195" width="48.875" style="190" customWidth="1"/>
    <col min="8196" max="8196" width="16.875" style="190" customWidth="1"/>
    <col min="8197" max="8203" width="16.125" style="190" customWidth="1"/>
    <col min="8204" max="8204" width="9" style="190" bestFit="1" customWidth="1"/>
    <col min="8205" max="8205" width="10.125" style="190" customWidth="1"/>
    <col min="8206" max="8448" width="9.375" style="190"/>
    <col min="8449" max="8449" width="7" style="190" customWidth="1"/>
    <col min="8450" max="8450" width="5.625" style="190" customWidth="1"/>
    <col min="8451" max="8451" width="48.875" style="190" customWidth="1"/>
    <col min="8452" max="8452" width="16.875" style="190" customWidth="1"/>
    <col min="8453" max="8459" width="16.125" style="190" customWidth="1"/>
    <col min="8460" max="8460" width="9" style="190" bestFit="1" customWidth="1"/>
    <col min="8461" max="8461" width="10.125" style="190" customWidth="1"/>
    <col min="8462" max="8704" width="9.375" style="190"/>
    <col min="8705" max="8705" width="7" style="190" customWidth="1"/>
    <col min="8706" max="8706" width="5.625" style="190" customWidth="1"/>
    <col min="8707" max="8707" width="48.875" style="190" customWidth="1"/>
    <col min="8708" max="8708" width="16.875" style="190" customWidth="1"/>
    <col min="8709" max="8715" width="16.125" style="190" customWidth="1"/>
    <col min="8716" max="8716" width="9" style="190" bestFit="1" customWidth="1"/>
    <col min="8717" max="8717" width="10.125" style="190" customWidth="1"/>
    <col min="8718" max="8960" width="9.375" style="190"/>
    <col min="8961" max="8961" width="7" style="190" customWidth="1"/>
    <col min="8962" max="8962" width="5.625" style="190" customWidth="1"/>
    <col min="8963" max="8963" width="48.875" style="190" customWidth="1"/>
    <col min="8964" max="8964" width="16.875" style="190" customWidth="1"/>
    <col min="8965" max="8971" width="16.125" style="190" customWidth="1"/>
    <col min="8972" max="8972" width="9" style="190" bestFit="1" customWidth="1"/>
    <col min="8973" max="8973" width="10.125" style="190" customWidth="1"/>
    <col min="8974" max="9216" width="9.375" style="190"/>
    <col min="9217" max="9217" width="7" style="190" customWidth="1"/>
    <col min="9218" max="9218" width="5.625" style="190" customWidth="1"/>
    <col min="9219" max="9219" width="48.875" style="190" customWidth="1"/>
    <col min="9220" max="9220" width="16.875" style="190" customWidth="1"/>
    <col min="9221" max="9227" width="16.125" style="190" customWidth="1"/>
    <col min="9228" max="9228" width="9" style="190" bestFit="1" customWidth="1"/>
    <col min="9229" max="9229" width="10.125" style="190" customWidth="1"/>
    <col min="9230" max="9472" width="9.375" style="190"/>
    <col min="9473" max="9473" width="7" style="190" customWidth="1"/>
    <col min="9474" max="9474" width="5.625" style="190" customWidth="1"/>
    <col min="9475" max="9475" width="48.875" style="190" customWidth="1"/>
    <col min="9476" max="9476" width="16.875" style="190" customWidth="1"/>
    <col min="9477" max="9483" width="16.125" style="190" customWidth="1"/>
    <col min="9484" max="9484" width="9" style="190" bestFit="1" customWidth="1"/>
    <col min="9485" max="9485" width="10.125" style="190" customWidth="1"/>
    <col min="9486" max="9728" width="9.375" style="190"/>
    <col min="9729" max="9729" width="7" style="190" customWidth="1"/>
    <col min="9730" max="9730" width="5.625" style="190" customWidth="1"/>
    <col min="9731" max="9731" width="48.875" style="190" customWidth="1"/>
    <col min="9732" max="9732" width="16.875" style="190" customWidth="1"/>
    <col min="9733" max="9739" width="16.125" style="190" customWidth="1"/>
    <col min="9740" max="9740" width="9" style="190" bestFit="1" customWidth="1"/>
    <col min="9741" max="9741" width="10.125" style="190" customWidth="1"/>
    <col min="9742" max="9984" width="9.375" style="190"/>
    <col min="9985" max="9985" width="7" style="190" customWidth="1"/>
    <col min="9986" max="9986" width="5.625" style="190" customWidth="1"/>
    <col min="9987" max="9987" width="48.875" style="190" customWidth="1"/>
    <col min="9988" max="9988" width="16.875" style="190" customWidth="1"/>
    <col min="9989" max="9995" width="16.125" style="190" customWidth="1"/>
    <col min="9996" max="9996" width="9" style="190" bestFit="1" customWidth="1"/>
    <col min="9997" max="9997" width="10.125" style="190" customWidth="1"/>
    <col min="9998" max="10240" width="9.375" style="190"/>
    <col min="10241" max="10241" width="7" style="190" customWidth="1"/>
    <col min="10242" max="10242" width="5.625" style="190" customWidth="1"/>
    <col min="10243" max="10243" width="48.875" style="190" customWidth="1"/>
    <col min="10244" max="10244" width="16.875" style="190" customWidth="1"/>
    <col min="10245" max="10251" width="16.125" style="190" customWidth="1"/>
    <col min="10252" max="10252" width="9" style="190" bestFit="1" customWidth="1"/>
    <col min="10253" max="10253" width="10.125" style="190" customWidth="1"/>
    <col min="10254" max="10496" width="9.375" style="190"/>
    <col min="10497" max="10497" width="7" style="190" customWidth="1"/>
    <col min="10498" max="10498" width="5.625" style="190" customWidth="1"/>
    <col min="10499" max="10499" width="48.875" style="190" customWidth="1"/>
    <col min="10500" max="10500" width="16.875" style="190" customWidth="1"/>
    <col min="10501" max="10507" width="16.125" style="190" customWidth="1"/>
    <col min="10508" max="10508" width="9" style="190" bestFit="1" customWidth="1"/>
    <col min="10509" max="10509" width="10.125" style="190" customWidth="1"/>
    <col min="10510" max="10752" width="9.375" style="190"/>
    <col min="10753" max="10753" width="7" style="190" customWidth="1"/>
    <col min="10754" max="10754" width="5.625" style="190" customWidth="1"/>
    <col min="10755" max="10755" width="48.875" style="190" customWidth="1"/>
    <col min="10756" max="10756" width="16.875" style="190" customWidth="1"/>
    <col min="10757" max="10763" width="16.125" style="190" customWidth="1"/>
    <col min="10764" max="10764" width="9" style="190" bestFit="1" customWidth="1"/>
    <col min="10765" max="10765" width="10.125" style="190" customWidth="1"/>
    <col min="10766" max="11008" width="9.375" style="190"/>
    <col min="11009" max="11009" width="7" style="190" customWidth="1"/>
    <col min="11010" max="11010" width="5.625" style="190" customWidth="1"/>
    <col min="11011" max="11011" width="48.875" style="190" customWidth="1"/>
    <col min="11012" max="11012" width="16.875" style="190" customWidth="1"/>
    <col min="11013" max="11019" width="16.125" style="190" customWidth="1"/>
    <col min="11020" max="11020" width="9" style="190" bestFit="1" customWidth="1"/>
    <col min="11021" max="11021" width="10.125" style="190" customWidth="1"/>
    <col min="11022" max="11264" width="9.375" style="190"/>
    <col min="11265" max="11265" width="7" style="190" customWidth="1"/>
    <col min="11266" max="11266" width="5.625" style="190" customWidth="1"/>
    <col min="11267" max="11267" width="48.875" style="190" customWidth="1"/>
    <col min="11268" max="11268" width="16.875" style="190" customWidth="1"/>
    <col min="11269" max="11275" width="16.125" style="190" customWidth="1"/>
    <col min="11276" max="11276" width="9" style="190" bestFit="1" customWidth="1"/>
    <col min="11277" max="11277" width="10.125" style="190" customWidth="1"/>
    <col min="11278" max="11520" width="9.375" style="190"/>
    <col min="11521" max="11521" width="7" style="190" customWidth="1"/>
    <col min="11522" max="11522" width="5.625" style="190" customWidth="1"/>
    <col min="11523" max="11523" width="48.875" style="190" customWidth="1"/>
    <col min="11524" max="11524" width="16.875" style="190" customWidth="1"/>
    <col min="11525" max="11531" width="16.125" style="190" customWidth="1"/>
    <col min="11532" max="11532" width="9" style="190" bestFit="1" customWidth="1"/>
    <col min="11533" max="11533" width="10.125" style="190" customWidth="1"/>
    <col min="11534" max="11776" width="9.375" style="190"/>
    <col min="11777" max="11777" width="7" style="190" customWidth="1"/>
    <col min="11778" max="11778" width="5.625" style="190" customWidth="1"/>
    <col min="11779" max="11779" width="48.875" style="190" customWidth="1"/>
    <col min="11780" max="11780" width="16.875" style="190" customWidth="1"/>
    <col min="11781" max="11787" width="16.125" style="190" customWidth="1"/>
    <col min="11788" max="11788" width="9" style="190" bestFit="1" customWidth="1"/>
    <col min="11789" max="11789" width="10.125" style="190" customWidth="1"/>
    <col min="11790" max="12032" width="9.375" style="190"/>
    <col min="12033" max="12033" width="7" style="190" customWidth="1"/>
    <col min="12034" max="12034" width="5.625" style="190" customWidth="1"/>
    <col min="12035" max="12035" width="48.875" style="190" customWidth="1"/>
    <col min="12036" max="12036" width="16.875" style="190" customWidth="1"/>
    <col min="12037" max="12043" width="16.125" style="190" customWidth="1"/>
    <col min="12044" max="12044" width="9" style="190" bestFit="1" customWidth="1"/>
    <col min="12045" max="12045" width="10.125" style="190" customWidth="1"/>
    <col min="12046" max="12288" width="9.375" style="190"/>
    <col min="12289" max="12289" width="7" style="190" customWidth="1"/>
    <col min="12290" max="12290" width="5.625" style="190" customWidth="1"/>
    <col min="12291" max="12291" width="48.875" style="190" customWidth="1"/>
    <col min="12292" max="12292" width="16.875" style="190" customWidth="1"/>
    <col min="12293" max="12299" width="16.125" style="190" customWidth="1"/>
    <col min="12300" max="12300" width="9" style="190" bestFit="1" customWidth="1"/>
    <col min="12301" max="12301" width="10.125" style="190" customWidth="1"/>
    <col min="12302" max="12544" width="9.375" style="190"/>
    <col min="12545" max="12545" width="7" style="190" customWidth="1"/>
    <col min="12546" max="12546" width="5.625" style="190" customWidth="1"/>
    <col min="12547" max="12547" width="48.875" style="190" customWidth="1"/>
    <col min="12548" max="12548" width="16.875" style="190" customWidth="1"/>
    <col min="12549" max="12555" width="16.125" style="190" customWidth="1"/>
    <col min="12556" max="12556" width="9" style="190" bestFit="1" customWidth="1"/>
    <col min="12557" max="12557" width="10.125" style="190" customWidth="1"/>
    <col min="12558" max="12800" width="9.375" style="190"/>
    <col min="12801" max="12801" width="7" style="190" customWidth="1"/>
    <col min="12802" max="12802" width="5.625" style="190" customWidth="1"/>
    <col min="12803" max="12803" width="48.875" style="190" customWidth="1"/>
    <col min="12804" max="12804" width="16.875" style="190" customWidth="1"/>
    <col min="12805" max="12811" width="16.125" style="190" customWidth="1"/>
    <col min="12812" max="12812" width="9" style="190" bestFit="1" customWidth="1"/>
    <col min="12813" max="12813" width="10.125" style="190" customWidth="1"/>
    <col min="12814" max="13056" width="9.375" style="190"/>
    <col min="13057" max="13057" width="7" style="190" customWidth="1"/>
    <col min="13058" max="13058" width="5.625" style="190" customWidth="1"/>
    <col min="13059" max="13059" width="48.875" style="190" customWidth="1"/>
    <col min="13060" max="13060" width="16.875" style="190" customWidth="1"/>
    <col min="13061" max="13067" width="16.125" style="190" customWidth="1"/>
    <col min="13068" max="13068" width="9" style="190" bestFit="1" customWidth="1"/>
    <col min="13069" max="13069" width="10.125" style="190" customWidth="1"/>
    <col min="13070" max="13312" width="9.375" style="190"/>
    <col min="13313" max="13313" width="7" style="190" customWidth="1"/>
    <col min="13314" max="13314" width="5.625" style="190" customWidth="1"/>
    <col min="13315" max="13315" width="48.875" style="190" customWidth="1"/>
    <col min="13316" max="13316" width="16.875" style="190" customWidth="1"/>
    <col min="13317" max="13323" width="16.125" style="190" customWidth="1"/>
    <col min="13324" max="13324" width="9" style="190" bestFit="1" customWidth="1"/>
    <col min="13325" max="13325" width="10.125" style="190" customWidth="1"/>
    <col min="13326" max="13568" width="9.375" style="190"/>
    <col min="13569" max="13569" width="7" style="190" customWidth="1"/>
    <col min="13570" max="13570" width="5.625" style="190" customWidth="1"/>
    <col min="13571" max="13571" width="48.875" style="190" customWidth="1"/>
    <col min="13572" max="13572" width="16.875" style="190" customWidth="1"/>
    <col min="13573" max="13579" width="16.125" style="190" customWidth="1"/>
    <col min="13580" max="13580" width="9" style="190" bestFit="1" customWidth="1"/>
    <col min="13581" max="13581" width="10.125" style="190" customWidth="1"/>
    <col min="13582" max="13824" width="9.375" style="190"/>
    <col min="13825" max="13825" width="7" style="190" customWidth="1"/>
    <col min="13826" max="13826" width="5.625" style="190" customWidth="1"/>
    <col min="13827" max="13827" width="48.875" style="190" customWidth="1"/>
    <col min="13828" max="13828" width="16.875" style="190" customWidth="1"/>
    <col min="13829" max="13835" width="16.125" style="190" customWidth="1"/>
    <col min="13836" max="13836" width="9" style="190" bestFit="1" customWidth="1"/>
    <col min="13837" max="13837" width="10.125" style="190" customWidth="1"/>
    <col min="13838" max="14080" width="9.375" style="190"/>
    <col min="14081" max="14081" width="7" style="190" customWidth="1"/>
    <col min="14082" max="14082" width="5.625" style="190" customWidth="1"/>
    <col min="14083" max="14083" width="48.875" style="190" customWidth="1"/>
    <col min="14084" max="14084" width="16.875" style="190" customWidth="1"/>
    <col min="14085" max="14091" width="16.125" style="190" customWidth="1"/>
    <col min="14092" max="14092" width="9" style="190" bestFit="1" customWidth="1"/>
    <col min="14093" max="14093" width="10.125" style="190" customWidth="1"/>
    <col min="14094" max="14336" width="9.375" style="190"/>
    <col min="14337" max="14337" width="7" style="190" customWidth="1"/>
    <col min="14338" max="14338" width="5.625" style="190" customWidth="1"/>
    <col min="14339" max="14339" width="48.875" style="190" customWidth="1"/>
    <col min="14340" max="14340" width="16.875" style="190" customWidth="1"/>
    <col min="14341" max="14347" width="16.125" style="190" customWidth="1"/>
    <col min="14348" max="14348" width="9" style="190" bestFit="1" customWidth="1"/>
    <col min="14349" max="14349" width="10.125" style="190" customWidth="1"/>
    <col min="14350" max="14592" width="9.375" style="190"/>
    <col min="14593" max="14593" width="7" style="190" customWidth="1"/>
    <col min="14594" max="14594" width="5.625" style="190" customWidth="1"/>
    <col min="14595" max="14595" width="48.875" style="190" customWidth="1"/>
    <col min="14596" max="14596" width="16.875" style="190" customWidth="1"/>
    <col min="14597" max="14603" width="16.125" style="190" customWidth="1"/>
    <col min="14604" max="14604" width="9" style="190" bestFit="1" customWidth="1"/>
    <col min="14605" max="14605" width="10.125" style="190" customWidth="1"/>
    <col min="14606" max="14848" width="9.375" style="190"/>
    <col min="14849" max="14849" width="7" style="190" customWidth="1"/>
    <col min="14850" max="14850" width="5.625" style="190" customWidth="1"/>
    <col min="14851" max="14851" width="48.875" style="190" customWidth="1"/>
    <col min="14852" max="14852" width="16.875" style="190" customWidth="1"/>
    <col min="14853" max="14859" width="16.125" style="190" customWidth="1"/>
    <col min="14860" max="14860" width="9" style="190" bestFit="1" customWidth="1"/>
    <col min="14861" max="14861" width="10.125" style="190" customWidth="1"/>
    <col min="14862" max="15104" width="9.375" style="190"/>
    <col min="15105" max="15105" width="7" style="190" customWidth="1"/>
    <col min="15106" max="15106" width="5.625" style="190" customWidth="1"/>
    <col min="15107" max="15107" width="48.875" style="190" customWidth="1"/>
    <col min="15108" max="15108" width="16.875" style="190" customWidth="1"/>
    <col min="15109" max="15115" width="16.125" style="190" customWidth="1"/>
    <col min="15116" max="15116" width="9" style="190" bestFit="1" customWidth="1"/>
    <col min="15117" max="15117" width="10.125" style="190" customWidth="1"/>
    <col min="15118" max="15360" width="9.375" style="190"/>
    <col min="15361" max="15361" width="7" style="190" customWidth="1"/>
    <col min="15362" max="15362" width="5.625" style="190" customWidth="1"/>
    <col min="15363" max="15363" width="48.875" style="190" customWidth="1"/>
    <col min="15364" max="15364" width="16.875" style="190" customWidth="1"/>
    <col min="15365" max="15371" width="16.125" style="190" customWidth="1"/>
    <col min="15372" max="15372" width="9" style="190" bestFit="1" customWidth="1"/>
    <col min="15373" max="15373" width="10.125" style="190" customWidth="1"/>
    <col min="15374" max="15616" width="9.375" style="190"/>
    <col min="15617" max="15617" width="7" style="190" customWidth="1"/>
    <col min="15618" max="15618" width="5.625" style="190" customWidth="1"/>
    <col min="15619" max="15619" width="48.875" style="190" customWidth="1"/>
    <col min="15620" max="15620" width="16.875" style="190" customWidth="1"/>
    <col min="15621" max="15627" width="16.125" style="190" customWidth="1"/>
    <col min="15628" max="15628" width="9" style="190" bestFit="1" customWidth="1"/>
    <col min="15629" max="15629" width="10.125" style="190" customWidth="1"/>
    <col min="15630" max="15872" width="9.375" style="190"/>
    <col min="15873" max="15873" width="7" style="190" customWidth="1"/>
    <col min="15874" max="15874" width="5.625" style="190" customWidth="1"/>
    <col min="15875" max="15875" width="48.875" style="190" customWidth="1"/>
    <col min="15876" max="15876" width="16.875" style="190" customWidth="1"/>
    <col min="15877" max="15883" width="16.125" style="190" customWidth="1"/>
    <col min="15884" max="15884" width="9" style="190" bestFit="1" customWidth="1"/>
    <col min="15885" max="15885" width="10.125" style="190" customWidth="1"/>
    <col min="15886" max="16128" width="9.375" style="190"/>
    <col min="16129" max="16129" width="7" style="190" customWidth="1"/>
    <col min="16130" max="16130" width="5.625" style="190" customWidth="1"/>
    <col min="16131" max="16131" width="48.875" style="190" customWidth="1"/>
    <col min="16132" max="16132" width="16.875" style="190" customWidth="1"/>
    <col min="16133" max="16139" width="16.125" style="190" customWidth="1"/>
    <col min="16140" max="16140" width="9" style="190" bestFit="1" customWidth="1"/>
    <col min="16141" max="16141" width="10.125" style="190" customWidth="1"/>
    <col min="16142" max="16384" width="9.375" style="190"/>
  </cols>
  <sheetData>
    <row r="1" spans="1:15" ht="27">
      <c r="A1" s="418" t="s">
        <v>912</v>
      </c>
      <c r="B1" s="418"/>
      <c r="C1" s="418"/>
      <c r="D1" s="418"/>
      <c r="E1" s="418"/>
      <c r="F1" s="418"/>
      <c r="G1" s="418"/>
      <c r="H1" s="418"/>
      <c r="I1" s="418"/>
      <c r="J1" s="418"/>
      <c r="K1" s="418"/>
      <c r="L1" s="418"/>
      <c r="M1" s="418"/>
    </row>
    <row r="2" spans="1:15" ht="27">
      <c r="A2" s="383" t="s">
        <v>89</v>
      </c>
      <c r="B2" s="191"/>
      <c r="C2" s="191"/>
      <c r="D2" s="191"/>
      <c r="E2" s="191"/>
      <c r="F2" s="191"/>
      <c r="G2" s="191"/>
      <c r="H2" s="191"/>
      <c r="I2" s="191"/>
      <c r="J2" s="191"/>
      <c r="K2" s="191"/>
      <c r="L2" s="189"/>
    </row>
    <row r="3" spans="1:15" ht="24" customHeight="1">
      <c r="A3" s="192">
        <v>1.1000000000000001</v>
      </c>
      <c r="B3" s="193" t="s">
        <v>90</v>
      </c>
      <c r="C3" s="194"/>
      <c r="D3" s="492" t="s">
        <v>303</v>
      </c>
      <c r="E3" s="492"/>
      <c r="F3" s="492"/>
      <c r="G3" s="492"/>
      <c r="H3" s="492"/>
      <c r="I3" s="492"/>
      <c r="J3" s="492"/>
      <c r="K3" s="492"/>
      <c r="L3" s="492"/>
      <c r="M3" s="492"/>
      <c r="O3" s="394"/>
    </row>
    <row r="4" spans="1:15" ht="24" customHeight="1">
      <c r="A4" s="198">
        <v>1.2</v>
      </c>
      <c r="B4" s="193" t="s">
        <v>50</v>
      </c>
      <c r="C4" s="194"/>
      <c r="D4" s="493" t="s">
        <v>322</v>
      </c>
      <c r="E4" s="493"/>
      <c r="F4" s="493"/>
      <c r="G4" s="493"/>
      <c r="H4" s="493"/>
      <c r="I4" s="493"/>
      <c r="J4" s="493"/>
      <c r="K4" s="493"/>
      <c r="L4" s="493"/>
      <c r="M4" s="493"/>
      <c r="O4" s="394"/>
    </row>
    <row r="5" spans="1:15" ht="24" customHeight="1">
      <c r="A5" s="192">
        <v>1.3</v>
      </c>
      <c r="B5" s="193" t="s">
        <v>92</v>
      </c>
      <c r="C5" s="199"/>
      <c r="D5" s="494" t="s">
        <v>199</v>
      </c>
      <c r="E5" s="494"/>
      <c r="F5" s="494"/>
      <c r="G5" s="494"/>
      <c r="H5" s="494"/>
      <c r="I5" s="494"/>
      <c r="J5" s="494"/>
      <c r="K5" s="494"/>
      <c r="L5" s="494"/>
      <c r="M5" s="494"/>
      <c r="O5" s="394"/>
    </row>
    <row r="6" spans="1:15">
      <c r="A6" s="198">
        <v>1.4</v>
      </c>
      <c r="B6" s="200" t="s">
        <v>93</v>
      </c>
      <c r="C6" s="200"/>
      <c r="D6" s="201" t="s">
        <v>307</v>
      </c>
      <c r="E6" s="202"/>
      <c r="F6" s="203" t="s">
        <v>95</v>
      </c>
      <c r="G6" s="201" t="s">
        <v>96</v>
      </c>
      <c r="H6" s="204"/>
      <c r="I6" s="205"/>
      <c r="J6" s="205"/>
      <c r="K6" s="195"/>
      <c r="L6" s="196"/>
      <c r="M6" s="196"/>
      <c r="O6" s="395"/>
    </row>
    <row r="7" spans="1:15">
      <c r="A7" s="192">
        <v>1.5</v>
      </c>
      <c r="B7" s="197" t="s">
        <v>97</v>
      </c>
      <c r="C7" s="197"/>
      <c r="D7" s="95" t="s">
        <v>177</v>
      </c>
      <c r="E7" s="204"/>
      <c r="F7" s="204"/>
      <c r="G7" s="204"/>
      <c r="H7" s="204"/>
      <c r="I7" s="205"/>
      <c r="J7" s="205"/>
      <c r="K7" s="195"/>
      <c r="L7" s="196"/>
      <c r="M7" s="196"/>
      <c r="O7" s="396"/>
    </row>
    <row r="8" spans="1:15">
      <c r="A8" s="198">
        <v>1.6</v>
      </c>
      <c r="B8" s="197" t="s">
        <v>98</v>
      </c>
      <c r="C8" s="197"/>
      <c r="D8" s="275">
        <v>12</v>
      </c>
      <c r="E8" s="206" t="s">
        <v>85</v>
      </c>
      <c r="F8" s="206" t="s">
        <v>99</v>
      </c>
      <c r="G8" s="276">
        <v>2557</v>
      </c>
      <c r="H8" s="206" t="s">
        <v>100</v>
      </c>
      <c r="I8" s="276">
        <v>2569</v>
      </c>
      <c r="J8" s="207"/>
      <c r="K8" s="196"/>
      <c r="L8" s="196"/>
      <c r="M8" s="196"/>
      <c r="O8" s="396"/>
    </row>
    <row r="9" spans="1:15" ht="24" customHeight="1">
      <c r="A9" s="192">
        <v>1.7</v>
      </c>
      <c r="B9" s="197" t="s">
        <v>101</v>
      </c>
      <c r="C9" s="197"/>
      <c r="D9" s="495" t="s">
        <v>308</v>
      </c>
      <c r="E9" s="495"/>
      <c r="F9" s="495"/>
      <c r="G9" s="495"/>
      <c r="H9" s="495"/>
      <c r="I9" s="495"/>
      <c r="J9" s="495"/>
      <c r="K9" s="495"/>
      <c r="L9" s="196"/>
      <c r="M9" s="196"/>
      <c r="O9" s="396"/>
    </row>
    <row r="10" spans="1:15" s="209" customFormat="1">
      <c r="A10" s="198">
        <v>1.8</v>
      </c>
      <c r="B10" s="197" t="s">
        <v>102</v>
      </c>
      <c r="C10" s="197"/>
      <c r="D10" s="195"/>
      <c r="E10" s="195"/>
      <c r="F10" s="195"/>
      <c r="G10" s="195"/>
      <c r="H10" s="195"/>
      <c r="I10" s="195"/>
      <c r="J10" s="195"/>
      <c r="K10" s="196"/>
      <c r="L10" s="196"/>
      <c r="M10" s="196"/>
      <c r="O10" s="396"/>
    </row>
    <row r="11" spans="1:15">
      <c r="B11" s="190" t="s">
        <v>838</v>
      </c>
      <c r="C11" s="190" t="s">
        <v>103</v>
      </c>
      <c r="D11" s="211"/>
      <c r="E11" s="496" t="s">
        <v>88</v>
      </c>
      <c r="F11" s="496"/>
      <c r="G11" s="496"/>
      <c r="H11" s="496"/>
      <c r="I11" s="496"/>
      <c r="J11" s="496"/>
      <c r="K11" s="496"/>
      <c r="L11" s="496"/>
      <c r="M11" s="496"/>
      <c r="O11" s="15"/>
    </row>
    <row r="12" spans="1:15">
      <c r="B12" s="190" t="s">
        <v>839</v>
      </c>
      <c r="C12" s="190" t="s">
        <v>104</v>
      </c>
      <c r="D12" s="211"/>
      <c r="E12" s="497" t="s">
        <v>105</v>
      </c>
      <c r="F12" s="497"/>
      <c r="G12" s="497"/>
      <c r="H12" s="497"/>
      <c r="I12" s="497"/>
      <c r="J12" s="497"/>
      <c r="K12" s="497"/>
      <c r="L12" s="497"/>
      <c r="M12" s="497"/>
      <c r="O12" s="15"/>
    </row>
    <row r="13" spans="1:15">
      <c r="B13" s="190" t="s">
        <v>840</v>
      </c>
      <c r="C13" s="190" t="s">
        <v>106</v>
      </c>
      <c r="D13" s="211"/>
      <c r="E13" s="498" t="s">
        <v>107</v>
      </c>
      <c r="F13" s="498"/>
      <c r="G13" s="498"/>
      <c r="H13" s="498"/>
      <c r="I13" s="498"/>
      <c r="J13" s="498"/>
      <c r="K13" s="498"/>
      <c r="L13" s="498"/>
      <c r="M13" s="498"/>
      <c r="O13" s="15"/>
    </row>
    <row r="14" spans="1:15">
      <c r="B14" s="190" t="s">
        <v>841</v>
      </c>
      <c r="C14" s="190" t="s">
        <v>108</v>
      </c>
      <c r="D14" s="211"/>
      <c r="E14" s="497" t="s">
        <v>105</v>
      </c>
      <c r="F14" s="497"/>
      <c r="G14" s="497"/>
      <c r="H14" s="497"/>
      <c r="I14" s="497"/>
      <c r="J14" s="497"/>
      <c r="K14" s="497"/>
      <c r="L14" s="497"/>
      <c r="M14" s="497"/>
      <c r="O14" s="15"/>
    </row>
    <row r="15" spans="1:15">
      <c r="B15" s="190" t="s">
        <v>842</v>
      </c>
      <c r="C15" s="190" t="s">
        <v>109</v>
      </c>
      <c r="D15" s="211"/>
      <c r="E15" s="494" t="s">
        <v>825</v>
      </c>
      <c r="F15" s="494"/>
      <c r="G15" s="494"/>
      <c r="H15" s="494"/>
      <c r="I15" s="494"/>
      <c r="J15" s="494"/>
      <c r="K15" s="494"/>
      <c r="L15" s="494"/>
      <c r="M15" s="494"/>
      <c r="O15" s="15"/>
    </row>
    <row r="16" spans="1:15" s="216" customFormat="1" ht="24" customHeight="1">
      <c r="A16" s="213"/>
      <c r="B16" s="190" t="s">
        <v>843</v>
      </c>
      <c r="C16" s="214" t="s">
        <v>110</v>
      </c>
      <c r="D16" s="215"/>
      <c r="E16" s="483" t="s">
        <v>816</v>
      </c>
      <c r="F16" s="483"/>
      <c r="G16" s="483"/>
      <c r="H16" s="483"/>
      <c r="I16" s="483"/>
      <c r="J16" s="483"/>
      <c r="K16" s="483"/>
      <c r="L16" s="483"/>
      <c r="M16" s="483"/>
      <c r="O16" s="397"/>
    </row>
    <row r="17" spans="1:13" s="216" customFormat="1" ht="10.5" customHeight="1">
      <c r="A17" s="213"/>
      <c r="B17" s="190"/>
      <c r="C17" s="214"/>
      <c r="D17" s="215"/>
      <c r="E17" s="217"/>
      <c r="F17" s="217"/>
      <c r="G17" s="217"/>
      <c r="H17" s="217"/>
      <c r="I17" s="217"/>
      <c r="J17" s="217"/>
      <c r="K17" s="217"/>
    </row>
    <row r="18" spans="1:13" ht="27">
      <c r="A18" s="383" t="s">
        <v>111</v>
      </c>
      <c r="B18" s="191"/>
      <c r="C18" s="191"/>
      <c r="D18" s="191"/>
      <c r="E18" s="191"/>
      <c r="F18" s="191"/>
      <c r="G18" s="191"/>
      <c r="H18" s="191"/>
      <c r="I18" s="191"/>
      <c r="J18" s="191"/>
      <c r="K18" s="191"/>
      <c r="L18" s="189"/>
    </row>
    <row r="19" spans="1:13">
      <c r="A19" s="198">
        <v>2.1</v>
      </c>
      <c r="B19" s="82" t="s">
        <v>830</v>
      </c>
      <c r="C19" s="198"/>
      <c r="D19" s="211"/>
      <c r="E19" s="211"/>
      <c r="F19" s="211"/>
      <c r="G19" s="211"/>
      <c r="H19" s="211"/>
      <c r="I19" s="211"/>
      <c r="J19" s="211"/>
      <c r="K19" s="211"/>
      <c r="L19" s="211"/>
    </row>
    <row r="20" spans="1:13" ht="168" customHeight="1">
      <c r="A20" s="208"/>
      <c r="B20" s="484" t="s">
        <v>309</v>
      </c>
      <c r="C20" s="484"/>
      <c r="D20" s="484"/>
      <c r="E20" s="484"/>
      <c r="F20" s="484"/>
      <c r="G20" s="484"/>
      <c r="H20" s="484"/>
      <c r="I20" s="484"/>
      <c r="J20" s="484"/>
      <c r="K20" s="484"/>
      <c r="L20" s="484"/>
      <c r="M20" s="484"/>
    </row>
    <row r="21" spans="1:13">
      <c r="A21" s="198">
        <v>2.2000000000000002</v>
      </c>
      <c r="B21" s="193" t="s">
        <v>112</v>
      </c>
      <c r="C21" s="218"/>
      <c r="D21" s="218"/>
      <c r="E21" s="218"/>
      <c r="F21" s="218"/>
      <c r="G21" s="218"/>
      <c r="H21" s="219"/>
      <c r="I21" s="219"/>
      <c r="J21" s="220"/>
      <c r="K21" s="220"/>
      <c r="L21" s="220"/>
    </row>
    <row r="22" spans="1:13">
      <c r="B22" s="190" t="s">
        <v>113</v>
      </c>
      <c r="C22" s="79" t="s">
        <v>831</v>
      </c>
      <c r="D22" s="221"/>
      <c r="E22" s="221"/>
      <c r="F22" s="221"/>
      <c r="G22" s="221"/>
      <c r="H22" s="221"/>
      <c r="I22" s="221"/>
      <c r="J22" s="221"/>
      <c r="K22" s="221"/>
      <c r="L22" s="221"/>
    </row>
    <row r="23" spans="1:13" s="223" customFormat="1" ht="147" customHeight="1">
      <c r="A23" s="222"/>
      <c r="C23" s="485" t="s">
        <v>844</v>
      </c>
      <c r="D23" s="485"/>
      <c r="E23" s="485"/>
      <c r="F23" s="485"/>
      <c r="G23" s="485"/>
      <c r="H23" s="485"/>
      <c r="I23" s="485"/>
      <c r="J23" s="485"/>
      <c r="K23" s="485"/>
      <c r="L23" s="485"/>
      <c r="M23" s="485"/>
    </row>
    <row r="24" spans="1:13">
      <c r="B24" s="190" t="s">
        <v>114</v>
      </c>
      <c r="C24" s="224" t="s">
        <v>832</v>
      </c>
      <c r="E24" s="225"/>
      <c r="F24" s="211"/>
      <c r="G24" s="211"/>
      <c r="H24" s="211"/>
      <c r="I24" s="211"/>
      <c r="J24" s="211"/>
      <c r="L24" s="221"/>
    </row>
    <row r="25" spans="1:13" ht="51.75" customHeight="1">
      <c r="C25" s="486" t="s">
        <v>847</v>
      </c>
      <c r="D25" s="486"/>
      <c r="E25" s="486"/>
      <c r="F25" s="486"/>
      <c r="G25" s="486"/>
      <c r="H25" s="486"/>
      <c r="I25" s="486"/>
      <c r="J25" s="486"/>
      <c r="K25" s="486"/>
      <c r="L25" s="486"/>
      <c r="M25" s="486"/>
    </row>
    <row r="26" spans="1:13">
      <c r="B26" s="190" t="s">
        <v>115</v>
      </c>
      <c r="C26" s="79" t="s">
        <v>833</v>
      </c>
      <c r="J26" s="211"/>
      <c r="K26" s="211"/>
      <c r="L26" s="221"/>
    </row>
    <row r="27" spans="1:13" s="228" customFormat="1" ht="120" customHeight="1">
      <c r="A27" s="227"/>
      <c r="C27" s="490" t="s">
        <v>848</v>
      </c>
      <c r="D27" s="490"/>
      <c r="E27" s="490"/>
      <c r="F27" s="490"/>
      <c r="G27" s="490"/>
      <c r="H27" s="490"/>
      <c r="I27" s="490"/>
      <c r="J27" s="490"/>
      <c r="K27" s="490"/>
      <c r="L27" s="490"/>
      <c r="M27" s="490"/>
    </row>
    <row r="28" spans="1:13">
      <c r="B28" s="190" t="s">
        <v>116</v>
      </c>
      <c r="C28" s="79" t="s">
        <v>834</v>
      </c>
      <c r="J28" s="211"/>
      <c r="K28" s="229"/>
      <c r="L28" s="221"/>
    </row>
    <row r="29" spans="1:13">
      <c r="C29" s="230" t="s">
        <v>311</v>
      </c>
      <c r="J29" s="211"/>
      <c r="K29" s="229"/>
      <c r="L29" s="221"/>
    </row>
    <row r="30" spans="1:13" ht="98.25" customHeight="1">
      <c r="C30" s="489" t="s">
        <v>312</v>
      </c>
      <c r="D30" s="489"/>
      <c r="E30" s="489"/>
      <c r="F30" s="489"/>
      <c r="G30" s="489"/>
      <c r="H30" s="489"/>
      <c r="I30" s="489"/>
      <c r="J30" s="489"/>
      <c r="K30" s="489"/>
      <c r="L30" s="489"/>
      <c r="M30" s="489"/>
    </row>
    <row r="31" spans="1:13">
      <c r="B31" s="190" t="s">
        <v>117</v>
      </c>
      <c r="C31" s="79" t="s">
        <v>835</v>
      </c>
      <c r="J31" s="211"/>
      <c r="K31" s="211"/>
      <c r="L31" s="211"/>
    </row>
    <row r="32" spans="1:13" s="226" customFormat="1" ht="24" customHeight="1">
      <c r="A32" s="210"/>
      <c r="C32" s="488" t="s">
        <v>310</v>
      </c>
      <c r="D32" s="488"/>
      <c r="E32" s="488"/>
      <c r="F32" s="488"/>
      <c r="G32" s="488"/>
      <c r="H32" s="488"/>
      <c r="I32" s="488"/>
      <c r="J32" s="488"/>
      <c r="K32" s="488"/>
      <c r="L32" s="488"/>
      <c r="M32" s="488"/>
    </row>
    <row r="33" spans="1:14">
      <c r="A33" s="198">
        <v>2.2999999999999998</v>
      </c>
      <c r="B33" s="193" t="s">
        <v>118</v>
      </c>
      <c r="C33" s="233"/>
      <c r="D33" s="196"/>
      <c r="E33" s="209"/>
      <c r="F33" s="209"/>
      <c r="G33" s="209"/>
      <c r="H33" s="209"/>
      <c r="I33" s="209"/>
      <c r="J33" s="209"/>
      <c r="K33" s="209"/>
    </row>
    <row r="34" spans="1:14" s="232" customFormat="1">
      <c r="A34" s="231"/>
      <c r="B34" s="232" t="s">
        <v>119</v>
      </c>
      <c r="C34" s="224" t="s">
        <v>120</v>
      </c>
      <c r="D34" s="224"/>
      <c r="E34" s="491" t="s">
        <v>181</v>
      </c>
      <c r="F34" s="491"/>
      <c r="G34" s="491"/>
      <c r="H34" s="491"/>
      <c r="I34" s="491"/>
      <c r="J34" s="491"/>
      <c r="K34" s="491"/>
      <c r="L34" s="491"/>
      <c r="M34" s="491"/>
      <c r="N34" s="398"/>
    </row>
    <row r="35" spans="1:14" s="232" customFormat="1">
      <c r="A35" s="231"/>
      <c r="B35" s="232" t="s">
        <v>121</v>
      </c>
      <c r="C35" s="224" t="s">
        <v>122</v>
      </c>
      <c r="D35" s="224"/>
      <c r="E35" s="224"/>
      <c r="F35" s="224"/>
      <c r="G35" s="224"/>
      <c r="H35" s="224"/>
      <c r="I35" s="224"/>
      <c r="J35" s="224"/>
      <c r="K35" s="224"/>
      <c r="N35" s="398"/>
    </row>
    <row r="36" spans="1:14" s="232" customFormat="1" ht="24" customHeight="1">
      <c r="A36" s="231"/>
      <c r="C36" s="224" t="s">
        <v>123</v>
      </c>
      <c r="D36" s="207"/>
      <c r="E36" s="487" t="s">
        <v>182</v>
      </c>
      <c r="F36" s="487"/>
      <c r="G36" s="487"/>
      <c r="H36" s="487"/>
      <c r="I36" s="487"/>
      <c r="J36" s="487"/>
      <c r="K36" s="487"/>
      <c r="L36" s="487"/>
      <c r="M36" s="487"/>
      <c r="N36" s="398"/>
    </row>
    <row r="37" spans="1:14" s="232" customFormat="1">
      <c r="A37" s="231"/>
      <c r="C37" s="224" t="s">
        <v>124</v>
      </c>
      <c r="D37" s="207"/>
      <c r="E37" s="487" t="s">
        <v>188</v>
      </c>
      <c r="F37" s="487"/>
      <c r="G37" s="487"/>
      <c r="H37" s="487"/>
      <c r="I37" s="487"/>
      <c r="J37" s="487"/>
      <c r="K37" s="487"/>
      <c r="L37" s="487"/>
      <c r="M37" s="487"/>
      <c r="N37" s="398"/>
    </row>
    <row r="38" spans="1:14" s="232" customFormat="1">
      <c r="A38" s="231"/>
      <c r="C38" s="224" t="s">
        <v>125</v>
      </c>
      <c r="D38" s="207"/>
      <c r="E38" s="487" t="s">
        <v>188</v>
      </c>
      <c r="F38" s="487"/>
      <c r="G38" s="487"/>
      <c r="H38" s="487"/>
      <c r="I38" s="487"/>
      <c r="J38" s="487"/>
      <c r="K38" s="487"/>
      <c r="L38" s="487"/>
      <c r="M38" s="487"/>
      <c r="N38" s="398"/>
    </row>
    <row r="39" spans="1:14" s="232" customFormat="1" ht="49.2">
      <c r="A39" s="231"/>
      <c r="C39" s="224" t="s">
        <v>126</v>
      </c>
      <c r="D39" s="207"/>
      <c r="E39" s="171" t="s">
        <v>192</v>
      </c>
      <c r="F39" s="171" t="s">
        <v>194</v>
      </c>
      <c r="G39" s="171"/>
      <c r="H39" s="171"/>
      <c r="I39" s="171"/>
      <c r="J39" s="211"/>
      <c r="K39" s="211"/>
      <c r="N39" s="398"/>
    </row>
    <row r="40" spans="1:14" s="232" customFormat="1">
      <c r="A40" s="231"/>
      <c r="B40" s="232" t="s">
        <v>127</v>
      </c>
      <c r="C40" s="224" t="s">
        <v>128</v>
      </c>
      <c r="D40" s="224"/>
      <c r="E40" s="224"/>
      <c r="F40" s="224"/>
      <c r="G40" s="224"/>
      <c r="H40" s="224"/>
      <c r="I40" s="224"/>
      <c r="J40" s="224"/>
      <c r="K40" s="224"/>
      <c r="N40" s="398"/>
    </row>
    <row r="41" spans="1:14" s="232" customFormat="1">
      <c r="A41" s="231"/>
      <c r="C41" s="234"/>
      <c r="D41" s="234"/>
      <c r="E41" s="212"/>
      <c r="F41" s="212"/>
      <c r="G41" s="212"/>
      <c r="H41" s="212"/>
      <c r="I41" s="212"/>
      <c r="J41" s="212"/>
      <c r="K41" s="212"/>
      <c r="L41" s="282"/>
      <c r="M41" s="282"/>
    </row>
    <row r="42" spans="1:14" s="216" customFormat="1" ht="10.5" customHeight="1">
      <c r="A42" s="213"/>
      <c r="B42" s="190"/>
      <c r="C42" s="214"/>
      <c r="D42" s="215"/>
      <c r="E42" s="217"/>
      <c r="F42" s="217"/>
      <c r="G42" s="217"/>
      <c r="H42" s="217"/>
      <c r="I42" s="217"/>
      <c r="J42" s="217"/>
      <c r="K42" s="217"/>
    </row>
    <row r="43" spans="1:14" ht="27">
      <c r="A43" s="383" t="s">
        <v>129</v>
      </c>
      <c r="B43" s="191"/>
      <c r="C43" s="191"/>
      <c r="D43" s="191"/>
      <c r="E43" s="191"/>
      <c r="F43" s="191"/>
      <c r="G43" s="191"/>
      <c r="H43" s="191"/>
      <c r="I43" s="191"/>
      <c r="J43" s="191"/>
      <c r="K43" s="191"/>
      <c r="L43" s="189"/>
    </row>
    <row r="44" spans="1:14">
      <c r="A44" s="198">
        <v>3.1</v>
      </c>
      <c r="B44" s="233" t="s">
        <v>130</v>
      </c>
      <c r="C44" s="233"/>
      <c r="D44" s="196"/>
      <c r="E44" s="209"/>
      <c r="F44" s="209"/>
      <c r="G44" s="209"/>
      <c r="H44" s="209"/>
      <c r="I44" s="209"/>
      <c r="J44" s="209"/>
      <c r="K44" s="209"/>
    </row>
    <row r="45" spans="1:14" ht="122.25" customHeight="1">
      <c r="A45" s="198"/>
      <c r="B45" s="502" t="s">
        <v>313</v>
      </c>
      <c r="C45" s="503"/>
      <c r="D45" s="503"/>
      <c r="E45" s="503"/>
      <c r="F45" s="503"/>
      <c r="G45" s="503"/>
      <c r="H45" s="503"/>
      <c r="I45" s="503"/>
      <c r="J45" s="503"/>
      <c r="K45" s="503"/>
    </row>
    <row r="46" spans="1:14" ht="31.5" customHeight="1">
      <c r="A46" s="198"/>
      <c r="B46" s="508" t="s">
        <v>917</v>
      </c>
      <c r="C46" s="508"/>
      <c r="D46" s="508"/>
      <c r="E46" s="508"/>
      <c r="F46" s="508"/>
      <c r="G46" s="508"/>
      <c r="H46" s="508"/>
      <c r="I46" s="508"/>
      <c r="J46" s="508"/>
      <c r="K46" s="508"/>
    </row>
    <row r="47" spans="1:14">
      <c r="A47" s="198">
        <v>3.2</v>
      </c>
      <c r="B47" s="208" t="s">
        <v>131</v>
      </c>
      <c r="C47" s="208"/>
      <c r="D47" s="208"/>
      <c r="E47" s="235"/>
      <c r="F47" s="236"/>
      <c r="G47" s="236"/>
      <c r="H47" s="236"/>
      <c r="I47" s="236"/>
      <c r="J47" s="236"/>
      <c r="K47" s="236"/>
      <c r="L47" s="209"/>
    </row>
    <row r="48" spans="1:14">
      <c r="B48" s="441" t="s">
        <v>132</v>
      </c>
      <c r="C48" s="441"/>
      <c r="D48" s="442" t="s">
        <v>133</v>
      </c>
      <c r="E48" s="444" t="s">
        <v>4</v>
      </c>
      <c r="F48" s="444"/>
      <c r="G48" s="408" t="s">
        <v>253</v>
      </c>
      <c r="H48" s="164" t="s">
        <v>913</v>
      </c>
      <c r="I48" s="408" t="s">
        <v>324</v>
      </c>
      <c r="J48" s="413" t="s">
        <v>787</v>
      </c>
      <c r="K48" s="413" t="s">
        <v>822</v>
      </c>
      <c r="L48" s="413" t="s">
        <v>872</v>
      </c>
      <c r="M48" s="413" t="s">
        <v>911</v>
      </c>
    </row>
    <row r="49" spans="1:13">
      <c r="B49" s="441"/>
      <c r="C49" s="441"/>
      <c r="D49" s="443"/>
      <c r="E49" s="392" t="s">
        <v>134</v>
      </c>
      <c r="F49" s="391" t="s">
        <v>135</v>
      </c>
      <c r="G49" s="392" t="s">
        <v>134</v>
      </c>
      <c r="H49" s="164" t="s">
        <v>134</v>
      </c>
      <c r="I49" s="392" t="s">
        <v>134</v>
      </c>
      <c r="J49" s="392" t="s">
        <v>134</v>
      </c>
      <c r="K49" s="392" t="s">
        <v>134</v>
      </c>
      <c r="L49" s="392" t="s">
        <v>134</v>
      </c>
      <c r="M49" s="392" t="s">
        <v>134</v>
      </c>
    </row>
    <row r="50" spans="1:13">
      <c r="B50" s="237" t="s">
        <v>314</v>
      </c>
      <c r="C50" s="238"/>
      <c r="D50" s="239"/>
      <c r="E50" s="240"/>
      <c r="F50" s="240"/>
      <c r="G50" s="240"/>
      <c r="H50" s="240"/>
      <c r="I50" s="241"/>
      <c r="J50" s="242"/>
      <c r="K50" s="242"/>
      <c r="L50" s="242"/>
      <c r="M50" s="242"/>
    </row>
    <row r="51" spans="1:13" ht="48" customHeight="1">
      <c r="B51" s="504" t="s">
        <v>304</v>
      </c>
      <c r="C51" s="505"/>
      <c r="D51" s="243" t="s">
        <v>305</v>
      </c>
      <c r="E51" s="244">
        <v>5000</v>
      </c>
      <c r="F51" s="245" t="s">
        <v>315</v>
      </c>
      <c r="G51" s="244">
        <v>5000</v>
      </c>
      <c r="H51" s="244">
        <v>5000</v>
      </c>
      <c r="I51" s="244">
        <v>5000</v>
      </c>
      <c r="J51" s="244">
        <v>5000</v>
      </c>
      <c r="K51" s="244">
        <v>5000</v>
      </c>
      <c r="L51" s="244">
        <v>5000</v>
      </c>
      <c r="M51" s="244">
        <v>5000</v>
      </c>
    </row>
    <row r="52" spans="1:13">
      <c r="B52" s="506" t="s">
        <v>306</v>
      </c>
      <c r="C52" s="507"/>
      <c r="D52" s="246" t="s">
        <v>305</v>
      </c>
      <c r="E52" s="247">
        <v>30</v>
      </c>
      <c r="F52" s="248" t="s">
        <v>315</v>
      </c>
      <c r="G52" s="248">
        <v>1000</v>
      </c>
      <c r="H52" s="248">
        <v>1000</v>
      </c>
      <c r="I52" s="248">
        <v>1000</v>
      </c>
      <c r="J52" s="248">
        <v>1000</v>
      </c>
      <c r="K52" s="278">
        <v>1000</v>
      </c>
      <c r="L52" s="278">
        <v>1000</v>
      </c>
      <c r="M52" s="278">
        <v>1000</v>
      </c>
    </row>
    <row r="53" spans="1:13" s="250" customFormat="1" ht="21.75" customHeight="1">
      <c r="A53" s="249"/>
      <c r="B53" s="421" t="s">
        <v>918</v>
      </c>
      <c r="C53" s="421"/>
      <c r="D53" s="421"/>
      <c r="E53" s="421"/>
      <c r="F53" s="421"/>
      <c r="G53" s="421"/>
      <c r="H53" s="421"/>
      <c r="I53" s="421"/>
      <c r="J53" s="421"/>
      <c r="K53" s="421"/>
    </row>
    <row r="54" spans="1:13" s="216" customFormat="1" ht="10.5" customHeight="1">
      <c r="A54" s="213"/>
      <c r="B54" s="190"/>
      <c r="C54" s="214"/>
      <c r="D54" s="215"/>
      <c r="E54" s="217"/>
      <c r="F54" s="217"/>
      <c r="G54" s="217"/>
      <c r="H54" s="217"/>
      <c r="I54" s="217"/>
      <c r="J54" s="217"/>
      <c r="K54" s="217"/>
    </row>
    <row r="55" spans="1:13" ht="27">
      <c r="A55" s="383" t="s">
        <v>140</v>
      </c>
      <c r="B55" s="191"/>
      <c r="C55" s="191"/>
      <c r="D55" s="191"/>
      <c r="E55" s="191"/>
      <c r="F55" s="191"/>
      <c r="G55" s="191"/>
      <c r="H55" s="191"/>
      <c r="I55" s="191"/>
      <c r="J55" s="191"/>
      <c r="K55" s="191"/>
      <c r="L55" s="189"/>
    </row>
    <row r="56" spans="1:13">
      <c r="A56" s="198"/>
      <c r="B56" s="499" t="s">
        <v>914</v>
      </c>
      <c r="C56" s="499"/>
      <c r="D56" s="500">
        <f>SUM(D57:E58)</f>
        <v>7000000</v>
      </c>
      <c r="E56" s="500"/>
      <c r="F56" s="251" t="s">
        <v>0</v>
      </c>
      <c r="G56" s="226"/>
      <c r="H56" s="210"/>
      <c r="I56" s="210"/>
    </row>
    <row r="57" spans="1:13">
      <c r="B57" s="501" t="s">
        <v>141</v>
      </c>
      <c r="C57" s="501"/>
      <c r="D57" s="500">
        <f>F69</f>
        <v>7000000</v>
      </c>
      <c r="E57" s="500"/>
      <c r="F57" s="251" t="s">
        <v>0</v>
      </c>
      <c r="G57" s="226"/>
      <c r="H57" s="210"/>
      <c r="I57" s="210"/>
      <c r="L57" s="252"/>
    </row>
    <row r="58" spans="1:13">
      <c r="B58" s="430" t="s">
        <v>851</v>
      </c>
      <c r="C58" s="430"/>
      <c r="D58" s="500"/>
      <c r="E58" s="500"/>
      <c r="F58" s="251" t="s">
        <v>0</v>
      </c>
      <c r="G58" s="226"/>
      <c r="H58" s="210"/>
      <c r="K58" s="253" t="s">
        <v>142</v>
      </c>
      <c r="L58" s="252"/>
    </row>
    <row r="59" spans="1:13" ht="9" customHeight="1">
      <c r="B59" s="226"/>
      <c r="C59" s="254"/>
      <c r="D59" s="221"/>
      <c r="E59" s="255"/>
      <c r="F59" s="226"/>
      <c r="G59" s="226"/>
      <c r="H59" s="210"/>
      <c r="L59" s="256"/>
    </row>
    <row r="60" spans="1:13">
      <c r="A60" s="257"/>
      <c r="B60" s="432" t="s">
        <v>143</v>
      </c>
      <c r="C60" s="432"/>
      <c r="D60" s="408" t="s">
        <v>915</v>
      </c>
      <c r="E60" s="408" t="s">
        <v>253</v>
      </c>
      <c r="F60" s="164" t="s">
        <v>323</v>
      </c>
      <c r="G60" s="408" t="s">
        <v>324</v>
      </c>
      <c r="H60" s="413" t="s">
        <v>787</v>
      </c>
      <c r="I60" s="413" t="s">
        <v>822</v>
      </c>
      <c r="J60" s="413" t="s">
        <v>872</v>
      </c>
      <c r="K60" s="413" t="s">
        <v>911</v>
      </c>
    </row>
    <row r="61" spans="1:13" s="260" customFormat="1">
      <c r="A61" s="258"/>
      <c r="B61" s="48" t="s">
        <v>144</v>
      </c>
      <c r="C61" s="48"/>
      <c r="D61" s="259"/>
      <c r="E61" s="259"/>
      <c r="F61" s="259"/>
      <c r="G61" s="259"/>
      <c r="H61" s="259"/>
      <c r="I61" s="259"/>
      <c r="J61" s="259"/>
      <c r="K61" s="259"/>
    </row>
    <row r="62" spans="1:13" s="260" customFormat="1">
      <c r="A62" s="258"/>
      <c r="B62" s="48" t="s">
        <v>145</v>
      </c>
      <c r="C62" s="48"/>
      <c r="D62" s="261">
        <v>1329549</v>
      </c>
      <c r="E62" s="261">
        <v>1239120</v>
      </c>
      <c r="F62" s="261">
        <v>1200000</v>
      </c>
      <c r="G62" s="261">
        <v>1200000</v>
      </c>
      <c r="H62" s="261">
        <v>1200000</v>
      </c>
      <c r="I62" s="261">
        <v>1200000</v>
      </c>
      <c r="J62" s="261">
        <v>1200000</v>
      </c>
      <c r="K62" s="261">
        <v>1200000</v>
      </c>
    </row>
    <row r="63" spans="1:13" s="260" customFormat="1">
      <c r="A63" s="258"/>
      <c r="B63" s="48" t="s">
        <v>146</v>
      </c>
      <c r="C63" s="48"/>
      <c r="D63" s="261">
        <v>1163322</v>
      </c>
      <c r="E63" s="261">
        <v>0</v>
      </c>
      <c r="F63" s="261">
        <v>50000</v>
      </c>
      <c r="G63" s="261">
        <v>50000</v>
      </c>
      <c r="H63" s="261">
        <v>50000</v>
      </c>
      <c r="I63" s="261">
        <v>50000</v>
      </c>
      <c r="J63" s="261">
        <v>50000</v>
      </c>
      <c r="K63" s="261">
        <v>50000</v>
      </c>
    </row>
    <row r="64" spans="1:13" s="260" customFormat="1">
      <c r="A64" s="258"/>
      <c r="B64" s="48" t="s">
        <v>147</v>
      </c>
      <c r="C64" s="48"/>
      <c r="D64" s="261">
        <v>3513442.5999999996</v>
      </c>
      <c r="E64" s="261">
        <v>5760880</v>
      </c>
      <c r="F64" s="261">
        <v>5750000</v>
      </c>
      <c r="G64" s="261">
        <v>5750000</v>
      </c>
      <c r="H64" s="261">
        <v>5750000</v>
      </c>
      <c r="I64" s="261">
        <v>5750000</v>
      </c>
      <c r="J64" s="261">
        <v>5750000</v>
      </c>
      <c r="K64" s="261">
        <v>5750000</v>
      </c>
    </row>
    <row r="65" spans="1:13" s="260" customFormat="1">
      <c r="A65" s="258"/>
      <c r="B65" s="48" t="s">
        <v>148</v>
      </c>
      <c r="C65" s="48"/>
      <c r="D65" s="261"/>
      <c r="E65" s="261"/>
      <c r="F65" s="261"/>
      <c r="G65" s="261"/>
      <c r="H65" s="261"/>
      <c r="I65" s="261"/>
      <c r="J65" s="261"/>
      <c r="K65" s="261"/>
    </row>
    <row r="66" spans="1:13" s="260" customFormat="1" ht="51.75" customHeight="1">
      <c r="A66" s="258"/>
      <c r="B66" s="437" t="s">
        <v>921</v>
      </c>
      <c r="C66" s="438"/>
      <c r="D66" s="410">
        <v>4477620</v>
      </c>
      <c r="E66" s="410">
        <v>0</v>
      </c>
      <c r="F66" s="410">
        <v>0</v>
      </c>
      <c r="G66" s="410">
        <v>0</v>
      </c>
      <c r="H66" s="410">
        <v>0</v>
      </c>
      <c r="I66" s="410">
        <v>0</v>
      </c>
      <c r="J66" s="410">
        <v>0</v>
      </c>
      <c r="K66" s="410">
        <v>0</v>
      </c>
    </row>
    <row r="67" spans="1:13" s="260" customFormat="1" ht="72.75" customHeight="1">
      <c r="A67" s="258"/>
      <c r="B67" s="437" t="s">
        <v>922</v>
      </c>
      <c r="C67" s="438"/>
      <c r="D67" s="410">
        <v>0</v>
      </c>
      <c r="E67" s="410">
        <v>0</v>
      </c>
      <c r="F67" s="410">
        <v>0</v>
      </c>
      <c r="G67" s="410">
        <v>0</v>
      </c>
      <c r="H67" s="410">
        <v>0</v>
      </c>
      <c r="I67" s="410">
        <v>0</v>
      </c>
      <c r="J67" s="410">
        <v>0</v>
      </c>
      <c r="K67" s="410">
        <v>0</v>
      </c>
    </row>
    <row r="68" spans="1:13">
      <c r="B68" s="148" t="s">
        <v>251</v>
      </c>
      <c r="C68" s="149"/>
      <c r="D68" s="49"/>
      <c r="E68" s="49"/>
      <c r="F68" s="49"/>
      <c r="G68" s="49"/>
      <c r="H68" s="50"/>
      <c r="I68" s="50"/>
      <c r="J68" s="50"/>
      <c r="K68" s="50"/>
    </row>
    <row r="69" spans="1:13" s="260" customFormat="1">
      <c r="A69" s="258"/>
      <c r="B69" s="433" t="s">
        <v>3</v>
      </c>
      <c r="C69" s="434"/>
      <c r="D69" s="274">
        <f>SUM(D61:D68)</f>
        <v>10483933.6</v>
      </c>
      <c r="E69" s="274">
        <f>SUM(E61:E68)</f>
        <v>7000000</v>
      </c>
      <c r="F69" s="274">
        <f t="shared" ref="F69:I69" si="0">SUM(F61:F68)</f>
        <v>7000000</v>
      </c>
      <c r="G69" s="274">
        <f t="shared" si="0"/>
        <v>7000000</v>
      </c>
      <c r="H69" s="274">
        <f t="shared" si="0"/>
        <v>7000000</v>
      </c>
      <c r="I69" s="274">
        <f t="shared" si="0"/>
        <v>7000000</v>
      </c>
      <c r="J69" s="274">
        <f t="shared" ref="J69:K69" si="1">SUM(J61:J68)</f>
        <v>7000000</v>
      </c>
      <c r="K69" s="274">
        <f t="shared" si="1"/>
        <v>7000000</v>
      </c>
    </row>
    <row r="70" spans="1:13" s="250" customFormat="1" ht="21.75" customHeight="1">
      <c r="A70" s="249"/>
      <c r="B70" s="509" t="s">
        <v>845</v>
      </c>
      <c r="C70" s="509"/>
      <c r="D70" s="509"/>
      <c r="E70" s="509"/>
      <c r="F70" s="509"/>
      <c r="G70" s="509"/>
      <c r="H70" s="509"/>
      <c r="I70" s="509"/>
      <c r="J70" s="509"/>
      <c r="K70" s="509"/>
    </row>
    <row r="71" spans="1:13" s="250" customFormat="1" ht="24" customHeight="1">
      <c r="A71" s="249"/>
      <c r="B71" s="510" t="s">
        <v>846</v>
      </c>
      <c r="C71" s="510"/>
      <c r="D71" s="510"/>
      <c r="E71" s="510"/>
      <c r="F71" s="510"/>
      <c r="G71" s="510"/>
      <c r="H71" s="510"/>
      <c r="I71" s="510"/>
      <c r="J71" s="510"/>
      <c r="K71" s="510"/>
    </row>
    <row r="72" spans="1:13" s="216" customFormat="1">
      <c r="A72" s="213"/>
      <c r="B72" s="510"/>
      <c r="C72" s="510"/>
      <c r="D72" s="510"/>
      <c r="E72" s="510"/>
      <c r="F72" s="510"/>
      <c r="G72" s="510"/>
      <c r="H72" s="510"/>
      <c r="I72" s="510"/>
      <c r="J72" s="510"/>
      <c r="K72" s="510"/>
    </row>
    <row r="73" spans="1:13" ht="27">
      <c r="A73" s="399" t="s">
        <v>149</v>
      </c>
      <c r="B73" s="191"/>
      <c r="C73" s="191"/>
      <c r="D73" s="191"/>
      <c r="E73" s="191"/>
      <c r="F73" s="191"/>
      <c r="G73" s="191"/>
      <c r="H73" s="191"/>
      <c r="I73" s="191"/>
      <c r="J73" s="191"/>
      <c r="K73" s="191"/>
      <c r="L73" s="189"/>
    </row>
    <row r="74" spans="1:13">
      <c r="A74" s="233">
        <v>5.0999999999999996</v>
      </c>
      <c r="B74" s="262" t="s">
        <v>316</v>
      </c>
      <c r="C74" s="400"/>
      <c r="D74" s="196"/>
      <c r="E74" s="196"/>
      <c r="F74" s="196"/>
      <c r="G74" s="196"/>
      <c r="H74" s="196"/>
      <c r="I74" s="196"/>
      <c r="J74" s="195"/>
      <c r="K74" s="196"/>
    </row>
    <row r="75" spans="1:13" s="263" customFormat="1" ht="54" customHeight="1">
      <c r="A75" s="192"/>
      <c r="B75" s="515" t="s">
        <v>317</v>
      </c>
      <c r="C75" s="515"/>
      <c r="D75" s="515"/>
      <c r="E75" s="515"/>
      <c r="F75" s="515"/>
      <c r="G75" s="515"/>
      <c r="H75" s="515"/>
      <c r="I75" s="515"/>
      <c r="J75" s="515"/>
      <c r="K75" s="515"/>
      <c r="L75" s="515"/>
      <c r="M75" s="515"/>
    </row>
    <row r="76" spans="1:13">
      <c r="B76" s="393" t="s">
        <v>836</v>
      </c>
      <c r="D76" s="235"/>
      <c r="E76" s="235"/>
      <c r="F76" s="235"/>
      <c r="G76" s="235"/>
      <c r="H76" s="235"/>
      <c r="I76" s="235"/>
      <c r="J76" s="235"/>
      <c r="K76" s="235"/>
      <c r="L76" s="211"/>
    </row>
    <row r="77" spans="1:13">
      <c r="A77" s="233">
        <v>5.2</v>
      </c>
      <c r="B77" s="233" t="s">
        <v>318</v>
      </c>
      <c r="C77" s="233"/>
      <c r="D77" s="196"/>
      <c r="E77" s="196"/>
      <c r="F77" s="196"/>
      <c r="G77" s="196"/>
      <c r="H77" s="196"/>
      <c r="I77" s="196"/>
      <c r="J77" s="196"/>
      <c r="K77" s="196"/>
      <c r="L77" s="221"/>
    </row>
    <row r="78" spans="1:13">
      <c r="A78" s="264"/>
      <c r="B78" s="514"/>
      <c r="C78" s="514"/>
      <c r="D78" s="514"/>
      <c r="E78" s="514"/>
      <c r="F78" s="514"/>
      <c r="G78" s="514"/>
      <c r="H78" s="514"/>
      <c r="I78" s="514"/>
      <c r="J78" s="514"/>
      <c r="K78" s="514"/>
      <c r="L78" s="514"/>
      <c r="M78" s="514"/>
    </row>
    <row r="79" spans="1:13">
      <c r="A79" s="233">
        <v>5.3</v>
      </c>
      <c r="B79" s="262" t="s">
        <v>150</v>
      </c>
      <c r="C79" s="196"/>
      <c r="D79" s="196"/>
      <c r="E79" s="196"/>
      <c r="F79" s="196"/>
      <c r="G79" s="196"/>
      <c r="H79" s="196"/>
      <c r="I79" s="196"/>
      <c r="J79" s="196"/>
      <c r="K79" s="196"/>
    </row>
    <row r="80" spans="1:13">
      <c r="B80" s="514"/>
      <c r="C80" s="514"/>
      <c r="D80" s="514"/>
      <c r="E80" s="514"/>
      <c r="F80" s="514"/>
      <c r="G80" s="514"/>
      <c r="H80" s="514"/>
      <c r="I80" s="514"/>
      <c r="J80" s="514"/>
      <c r="K80" s="514"/>
      <c r="L80" s="514"/>
      <c r="M80" s="514"/>
    </row>
    <row r="81" spans="1:13">
      <c r="A81" s="265">
        <v>5.4</v>
      </c>
      <c r="B81" s="230" t="s">
        <v>319</v>
      </c>
      <c r="C81" s="230"/>
      <c r="D81" s="511" t="s">
        <v>849</v>
      </c>
      <c r="E81" s="511"/>
      <c r="F81" s="511"/>
      <c r="G81" s="253" t="s">
        <v>151</v>
      </c>
      <c r="H81" s="511" t="s">
        <v>320</v>
      </c>
      <c r="I81" s="511"/>
      <c r="J81" s="511"/>
      <c r="K81" s="511"/>
      <c r="L81" s="511"/>
      <c r="M81" s="511"/>
    </row>
    <row r="82" spans="1:13" s="271" customFormat="1">
      <c r="A82" s="266"/>
      <c r="B82" s="267" t="s">
        <v>152</v>
      </c>
      <c r="C82" s="267"/>
      <c r="D82" s="268"/>
      <c r="E82" s="268" t="s">
        <v>321</v>
      </c>
      <c r="F82" s="269"/>
      <c r="G82" s="270" t="s">
        <v>153</v>
      </c>
      <c r="H82" s="512" t="s">
        <v>850</v>
      </c>
      <c r="I82" s="513"/>
      <c r="J82" s="513"/>
      <c r="K82" s="513"/>
      <c r="L82" s="513"/>
      <c r="M82" s="513"/>
    </row>
    <row r="83" spans="1:13">
      <c r="A83" s="265"/>
      <c r="B83" s="230"/>
      <c r="C83" s="230"/>
      <c r="D83" s="272"/>
      <c r="E83" s="272"/>
      <c r="F83" s="273"/>
      <c r="G83" s="230"/>
      <c r="H83" s="230"/>
      <c r="I83" s="230"/>
    </row>
    <row r="85" spans="1:13">
      <c r="B85" s="230"/>
      <c r="C85" s="230"/>
    </row>
    <row r="88" spans="1:13" s="209" customFormat="1">
      <c r="A88" s="210"/>
      <c r="B88" s="190"/>
      <c r="C88" s="190"/>
      <c r="D88" s="190"/>
      <c r="E88" s="190"/>
      <c r="F88" s="190"/>
      <c r="G88" s="190"/>
      <c r="H88" s="190"/>
      <c r="I88" s="190"/>
      <c r="J88" s="190"/>
      <c r="K88" s="190"/>
      <c r="L88" s="190"/>
    </row>
    <row r="92" spans="1:13" s="209" customFormat="1">
      <c r="A92" s="210"/>
      <c r="B92" s="190"/>
      <c r="C92" s="190"/>
      <c r="D92" s="190"/>
      <c r="E92" s="190"/>
      <c r="F92" s="190"/>
      <c r="G92" s="190"/>
      <c r="H92" s="190"/>
      <c r="I92" s="190"/>
      <c r="J92" s="190"/>
      <c r="K92" s="190"/>
      <c r="L92" s="190"/>
    </row>
  </sheetData>
  <dataConsolidate/>
  <mergeCells count="48">
    <mergeCell ref="B70:K70"/>
    <mergeCell ref="B71:K71"/>
    <mergeCell ref="B72:K72"/>
    <mergeCell ref="D81:F81"/>
    <mergeCell ref="H82:M82"/>
    <mergeCell ref="H81:M81"/>
    <mergeCell ref="B80:M80"/>
    <mergeCell ref="B78:M78"/>
    <mergeCell ref="B75:M75"/>
    <mergeCell ref="B58:C58"/>
    <mergeCell ref="D58:E58"/>
    <mergeCell ref="B60:C60"/>
    <mergeCell ref="B69:C69"/>
    <mergeCell ref="B66:C66"/>
    <mergeCell ref="B67:C67"/>
    <mergeCell ref="E38:M38"/>
    <mergeCell ref="B56:C56"/>
    <mergeCell ref="D56:E56"/>
    <mergeCell ref="B57:C57"/>
    <mergeCell ref="D57:E57"/>
    <mergeCell ref="B45:K45"/>
    <mergeCell ref="B48:C49"/>
    <mergeCell ref="D48:D49"/>
    <mergeCell ref="E48:F48"/>
    <mergeCell ref="B51:C51"/>
    <mergeCell ref="B52:C52"/>
    <mergeCell ref="B46:K46"/>
    <mergeCell ref="B53:K53"/>
    <mergeCell ref="A1:M1"/>
    <mergeCell ref="D3:M3"/>
    <mergeCell ref="D4:M4"/>
    <mergeCell ref="D5:M5"/>
    <mergeCell ref="E15:M15"/>
    <mergeCell ref="D9:K9"/>
    <mergeCell ref="E11:M11"/>
    <mergeCell ref="E12:M12"/>
    <mergeCell ref="E13:M13"/>
    <mergeCell ref="E14:M14"/>
    <mergeCell ref="E16:M16"/>
    <mergeCell ref="B20:M20"/>
    <mergeCell ref="C23:M23"/>
    <mergeCell ref="C25:M25"/>
    <mergeCell ref="E37:M37"/>
    <mergeCell ref="C32:M32"/>
    <mergeCell ref="C30:M30"/>
    <mergeCell ref="C27:M27"/>
    <mergeCell ref="E36:M36"/>
    <mergeCell ref="E34:M34"/>
  </mergeCells>
  <dataValidations count="14">
    <dataValidation type="list" allowBlank="1" showInputMessage="1" showErrorMessage="1" sqref="IZ5:JG5 SV5:TC5 ACR5:ACY5 AMN5:AMU5 AWJ5:AWQ5 BGF5:BGM5 BQB5:BQI5 BZX5:CAE5 CJT5:CKA5 CTP5:CTW5 DDL5:DDS5 DNH5:DNO5 DXD5:DXK5 EGZ5:EHG5 EQV5:ERC5 FAR5:FAY5 FKN5:FKU5 FUJ5:FUQ5 GEF5:GEM5 GOB5:GOI5 GXX5:GYE5 HHT5:HIA5 HRP5:HRW5 IBL5:IBS5 ILH5:ILO5 IVD5:IVK5 JEZ5:JFG5 JOV5:JPC5 JYR5:JYY5 KIN5:KIU5 KSJ5:KSQ5 LCF5:LCM5 LMB5:LMI5 LVX5:LWE5 MFT5:MGA5 MPP5:MPW5 MZL5:MZS5 NJH5:NJO5 NTD5:NTK5 OCZ5:ODG5 OMV5:ONC5 OWR5:OWY5 PGN5:PGU5 PQJ5:PQQ5 QAF5:QAM5 QKB5:QKI5 QTX5:QUE5 RDT5:REA5 RNP5:RNW5 RXL5:RXS5 SHH5:SHO5 SRD5:SRK5 TAZ5:TBG5 TKV5:TLC5 TUR5:TUY5 UEN5:UEU5 UOJ5:UOQ5 UYF5:UYM5 VIB5:VII5 VRX5:VSE5 WBT5:WCA5 WLP5:WLW5 WVL5:WVS5 D65452:K65452 IZ65452:JG65452 SV65452:TC65452 ACR65452:ACY65452 AMN65452:AMU65452 AWJ65452:AWQ65452 BGF65452:BGM65452 BQB65452:BQI65452 BZX65452:CAE65452 CJT65452:CKA65452 CTP65452:CTW65452 DDL65452:DDS65452 DNH65452:DNO65452 DXD65452:DXK65452 EGZ65452:EHG65452 EQV65452:ERC65452 FAR65452:FAY65452 FKN65452:FKU65452 FUJ65452:FUQ65452 GEF65452:GEM65452 GOB65452:GOI65452 GXX65452:GYE65452 HHT65452:HIA65452 HRP65452:HRW65452 IBL65452:IBS65452 ILH65452:ILO65452 IVD65452:IVK65452 JEZ65452:JFG65452 JOV65452:JPC65452 JYR65452:JYY65452 KIN65452:KIU65452 KSJ65452:KSQ65452 LCF65452:LCM65452 LMB65452:LMI65452 LVX65452:LWE65452 MFT65452:MGA65452 MPP65452:MPW65452 MZL65452:MZS65452 NJH65452:NJO65452 NTD65452:NTK65452 OCZ65452:ODG65452 OMV65452:ONC65452 OWR65452:OWY65452 PGN65452:PGU65452 PQJ65452:PQQ65452 QAF65452:QAM65452 QKB65452:QKI65452 QTX65452:QUE65452 RDT65452:REA65452 RNP65452:RNW65452 RXL65452:RXS65452 SHH65452:SHO65452 SRD65452:SRK65452 TAZ65452:TBG65452 TKV65452:TLC65452 TUR65452:TUY65452 UEN65452:UEU65452 UOJ65452:UOQ65452 UYF65452:UYM65452 VIB65452:VII65452 VRX65452:VSE65452 WBT65452:WCA65452 WLP65452:WLW65452 WVL65452:WVS65452 D130988:K130988 IZ130988:JG130988 SV130988:TC130988 ACR130988:ACY130988 AMN130988:AMU130988 AWJ130988:AWQ130988 BGF130988:BGM130988 BQB130988:BQI130988 BZX130988:CAE130988 CJT130988:CKA130988 CTP130988:CTW130988 DDL130988:DDS130988 DNH130988:DNO130988 DXD130988:DXK130988 EGZ130988:EHG130988 EQV130988:ERC130988 FAR130988:FAY130988 FKN130988:FKU130988 FUJ130988:FUQ130988 GEF130988:GEM130988 GOB130988:GOI130988 GXX130988:GYE130988 HHT130988:HIA130988 HRP130988:HRW130988 IBL130988:IBS130988 ILH130988:ILO130988 IVD130988:IVK130988 JEZ130988:JFG130988 JOV130988:JPC130988 JYR130988:JYY130988 KIN130988:KIU130988 KSJ130988:KSQ130988 LCF130988:LCM130988 LMB130988:LMI130988 LVX130988:LWE130988 MFT130988:MGA130988 MPP130988:MPW130988 MZL130988:MZS130988 NJH130988:NJO130988 NTD130988:NTK130988 OCZ130988:ODG130988 OMV130988:ONC130988 OWR130988:OWY130988 PGN130988:PGU130988 PQJ130988:PQQ130988 QAF130988:QAM130988 QKB130988:QKI130988 QTX130988:QUE130988 RDT130988:REA130988 RNP130988:RNW130988 RXL130988:RXS130988 SHH130988:SHO130988 SRD130988:SRK130988 TAZ130988:TBG130988 TKV130988:TLC130988 TUR130988:TUY130988 UEN130988:UEU130988 UOJ130988:UOQ130988 UYF130988:UYM130988 VIB130988:VII130988 VRX130988:VSE130988 WBT130988:WCA130988 WLP130988:WLW130988 WVL130988:WVS130988 D196524:K196524 IZ196524:JG196524 SV196524:TC196524 ACR196524:ACY196524 AMN196524:AMU196524 AWJ196524:AWQ196524 BGF196524:BGM196524 BQB196524:BQI196524 BZX196524:CAE196524 CJT196524:CKA196524 CTP196524:CTW196524 DDL196524:DDS196524 DNH196524:DNO196524 DXD196524:DXK196524 EGZ196524:EHG196524 EQV196524:ERC196524 FAR196524:FAY196524 FKN196524:FKU196524 FUJ196524:FUQ196524 GEF196524:GEM196524 GOB196524:GOI196524 GXX196524:GYE196524 HHT196524:HIA196524 HRP196524:HRW196524 IBL196524:IBS196524 ILH196524:ILO196524 IVD196524:IVK196524 JEZ196524:JFG196524 JOV196524:JPC196524 JYR196524:JYY196524 KIN196524:KIU196524 KSJ196524:KSQ196524 LCF196524:LCM196524 LMB196524:LMI196524 LVX196524:LWE196524 MFT196524:MGA196524 MPP196524:MPW196524 MZL196524:MZS196524 NJH196524:NJO196524 NTD196524:NTK196524 OCZ196524:ODG196524 OMV196524:ONC196524 OWR196524:OWY196524 PGN196524:PGU196524 PQJ196524:PQQ196524 QAF196524:QAM196524 QKB196524:QKI196524 QTX196524:QUE196524 RDT196524:REA196524 RNP196524:RNW196524 RXL196524:RXS196524 SHH196524:SHO196524 SRD196524:SRK196524 TAZ196524:TBG196524 TKV196524:TLC196524 TUR196524:TUY196524 UEN196524:UEU196524 UOJ196524:UOQ196524 UYF196524:UYM196524 VIB196524:VII196524 VRX196524:VSE196524 WBT196524:WCA196524 WLP196524:WLW196524 WVL196524:WVS196524 D262060:K262060 IZ262060:JG262060 SV262060:TC262060 ACR262060:ACY262060 AMN262060:AMU262060 AWJ262060:AWQ262060 BGF262060:BGM262060 BQB262060:BQI262060 BZX262060:CAE262060 CJT262060:CKA262060 CTP262060:CTW262060 DDL262060:DDS262060 DNH262060:DNO262060 DXD262060:DXK262060 EGZ262060:EHG262060 EQV262060:ERC262060 FAR262060:FAY262060 FKN262060:FKU262060 FUJ262060:FUQ262060 GEF262060:GEM262060 GOB262060:GOI262060 GXX262060:GYE262060 HHT262060:HIA262060 HRP262060:HRW262060 IBL262060:IBS262060 ILH262060:ILO262060 IVD262060:IVK262060 JEZ262060:JFG262060 JOV262060:JPC262060 JYR262060:JYY262060 KIN262060:KIU262060 KSJ262060:KSQ262060 LCF262060:LCM262060 LMB262060:LMI262060 LVX262060:LWE262060 MFT262060:MGA262060 MPP262060:MPW262060 MZL262060:MZS262060 NJH262060:NJO262060 NTD262060:NTK262060 OCZ262060:ODG262060 OMV262060:ONC262060 OWR262060:OWY262060 PGN262060:PGU262060 PQJ262060:PQQ262060 QAF262060:QAM262060 QKB262060:QKI262060 QTX262060:QUE262060 RDT262060:REA262060 RNP262060:RNW262060 RXL262060:RXS262060 SHH262060:SHO262060 SRD262060:SRK262060 TAZ262060:TBG262060 TKV262060:TLC262060 TUR262060:TUY262060 UEN262060:UEU262060 UOJ262060:UOQ262060 UYF262060:UYM262060 VIB262060:VII262060 VRX262060:VSE262060 WBT262060:WCA262060 WLP262060:WLW262060 WVL262060:WVS262060 D327596:K327596 IZ327596:JG327596 SV327596:TC327596 ACR327596:ACY327596 AMN327596:AMU327596 AWJ327596:AWQ327596 BGF327596:BGM327596 BQB327596:BQI327596 BZX327596:CAE327596 CJT327596:CKA327596 CTP327596:CTW327596 DDL327596:DDS327596 DNH327596:DNO327596 DXD327596:DXK327596 EGZ327596:EHG327596 EQV327596:ERC327596 FAR327596:FAY327596 FKN327596:FKU327596 FUJ327596:FUQ327596 GEF327596:GEM327596 GOB327596:GOI327596 GXX327596:GYE327596 HHT327596:HIA327596 HRP327596:HRW327596 IBL327596:IBS327596 ILH327596:ILO327596 IVD327596:IVK327596 JEZ327596:JFG327596 JOV327596:JPC327596 JYR327596:JYY327596 KIN327596:KIU327596 KSJ327596:KSQ327596 LCF327596:LCM327596 LMB327596:LMI327596 LVX327596:LWE327596 MFT327596:MGA327596 MPP327596:MPW327596 MZL327596:MZS327596 NJH327596:NJO327596 NTD327596:NTK327596 OCZ327596:ODG327596 OMV327596:ONC327596 OWR327596:OWY327596 PGN327596:PGU327596 PQJ327596:PQQ327596 QAF327596:QAM327596 QKB327596:QKI327596 QTX327596:QUE327596 RDT327596:REA327596 RNP327596:RNW327596 RXL327596:RXS327596 SHH327596:SHO327596 SRD327596:SRK327596 TAZ327596:TBG327596 TKV327596:TLC327596 TUR327596:TUY327596 UEN327596:UEU327596 UOJ327596:UOQ327596 UYF327596:UYM327596 VIB327596:VII327596 VRX327596:VSE327596 WBT327596:WCA327596 WLP327596:WLW327596 WVL327596:WVS327596 D393132:K393132 IZ393132:JG393132 SV393132:TC393132 ACR393132:ACY393132 AMN393132:AMU393132 AWJ393132:AWQ393132 BGF393132:BGM393132 BQB393132:BQI393132 BZX393132:CAE393132 CJT393132:CKA393132 CTP393132:CTW393132 DDL393132:DDS393132 DNH393132:DNO393132 DXD393132:DXK393132 EGZ393132:EHG393132 EQV393132:ERC393132 FAR393132:FAY393132 FKN393132:FKU393132 FUJ393132:FUQ393132 GEF393132:GEM393132 GOB393132:GOI393132 GXX393132:GYE393132 HHT393132:HIA393132 HRP393132:HRW393132 IBL393132:IBS393132 ILH393132:ILO393132 IVD393132:IVK393132 JEZ393132:JFG393132 JOV393132:JPC393132 JYR393132:JYY393132 KIN393132:KIU393132 KSJ393132:KSQ393132 LCF393132:LCM393132 LMB393132:LMI393132 LVX393132:LWE393132 MFT393132:MGA393132 MPP393132:MPW393132 MZL393132:MZS393132 NJH393132:NJO393132 NTD393132:NTK393132 OCZ393132:ODG393132 OMV393132:ONC393132 OWR393132:OWY393132 PGN393132:PGU393132 PQJ393132:PQQ393132 QAF393132:QAM393132 QKB393132:QKI393132 QTX393132:QUE393132 RDT393132:REA393132 RNP393132:RNW393132 RXL393132:RXS393132 SHH393132:SHO393132 SRD393132:SRK393132 TAZ393132:TBG393132 TKV393132:TLC393132 TUR393132:TUY393132 UEN393132:UEU393132 UOJ393132:UOQ393132 UYF393132:UYM393132 VIB393132:VII393132 VRX393132:VSE393132 WBT393132:WCA393132 WLP393132:WLW393132 WVL393132:WVS393132 D458668:K458668 IZ458668:JG458668 SV458668:TC458668 ACR458668:ACY458668 AMN458668:AMU458668 AWJ458668:AWQ458668 BGF458668:BGM458668 BQB458668:BQI458668 BZX458668:CAE458668 CJT458668:CKA458668 CTP458668:CTW458668 DDL458668:DDS458668 DNH458668:DNO458668 DXD458668:DXK458668 EGZ458668:EHG458668 EQV458668:ERC458668 FAR458668:FAY458668 FKN458668:FKU458668 FUJ458668:FUQ458668 GEF458668:GEM458668 GOB458668:GOI458668 GXX458668:GYE458668 HHT458668:HIA458668 HRP458668:HRW458668 IBL458668:IBS458668 ILH458668:ILO458668 IVD458668:IVK458668 JEZ458668:JFG458668 JOV458668:JPC458668 JYR458668:JYY458668 KIN458668:KIU458668 KSJ458668:KSQ458668 LCF458668:LCM458668 LMB458668:LMI458668 LVX458668:LWE458668 MFT458668:MGA458668 MPP458668:MPW458668 MZL458668:MZS458668 NJH458668:NJO458668 NTD458668:NTK458668 OCZ458668:ODG458668 OMV458668:ONC458668 OWR458668:OWY458668 PGN458668:PGU458668 PQJ458668:PQQ458668 QAF458668:QAM458668 QKB458668:QKI458668 QTX458668:QUE458668 RDT458668:REA458668 RNP458668:RNW458668 RXL458668:RXS458668 SHH458668:SHO458668 SRD458668:SRK458668 TAZ458668:TBG458668 TKV458668:TLC458668 TUR458668:TUY458668 UEN458668:UEU458668 UOJ458668:UOQ458668 UYF458668:UYM458668 VIB458668:VII458668 VRX458668:VSE458668 WBT458668:WCA458668 WLP458668:WLW458668 WVL458668:WVS458668 D524204:K524204 IZ524204:JG524204 SV524204:TC524204 ACR524204:ACY524204 AMN524204:AMU524204 AWJ524204:AWQ524204 BGF524204:BGM524204 BQB524204:BQI524204 BZX524204:CAE524204 CJT524204:CKA524204 CTP524204:CTW524204 DDL524204:DDS524204 DNH524204:DNO524204 DXD524204:DXK524204 EGZ524204:EHG524204 EQV524204:ERC524204 FAR524204:FAY524204 FKN524204:FKU524204 FUJ524204:FUQ524204 GEF524204:GEM524204 GOB524204:GOI524204 GXX524204:GYE524204 HHT524204:HIA524204 HRP524204:HRW524204 IBL524204:IBS524204 ILH524204:ILO524204 IVD524204:IVK524204 JEZ524204:JFG524204 JOV524204:JPC524204 JYR524204:JYY524204 KIN524204:KIU524204 KSJ524204:KSQ524204 LCF524204:LCM524204 LMB524204:LMI524204 LVX524204:LWE524204 MFT524204:MGA524204 MPP524204:MPW524204 MZL524204:MZS524204 NJH524204:NJO524204 NTD524204:NTK524204 OCZ524204:ODG524204 OMV524204:ONC524204 OWR524204:OWY524204 PGN524204:PGU524204 PQJ524204:PQQ524204 QAF524204:QAM524204 QKB524204:QKI524204 QTX524204:QUE524204 RDT524204:REA524204 RNP524204:RNW524204 RXL524204:RXS524204 SHH524204:SHO524204 SRD524204:SRK524204 TAZ524204:TBG524204 TKV524204:TLC524204 TUR524204:TUY524204 UEN524204:UEU524204 UOJ524204:UOQ524204 UYF524204:UYM524204 VIB524204:VII524204 VRX524204:VSE524204 WBT524204:WCA524204 WLP524204:WLW524204 WVL524204:WVS524204 D589740:K589740 IZ589740:JG589740 SV589740:TC589740 ACR589740:ACY589740 AMN589740:AMU589740 AWJ589740:AWQ589740 BGF589740:BGM589740 BQB589740:BQI589740 BZX589740:CAE589740 CJT589740:CKA589740 CTP589740:CTW589740 DDL589740:DDS589740 DNH589740:DNO589740 DXD589740:DXK589740 EGZ589740:EHG589740 EQV589740:ERC589740 FAR589740:FAY589740 FKN589740:FKU589740 FUJ589740:FUQ589740 GEF589740:GEM589740 GOB589740:GOI589740 GXX589740:GYE589740 HHT589740:HIA589740 HRP589740:HRW589740 IBL589740:IBS589740 ILH589740:ILO589740 IVD589740:IVK589740 JEZ589740:JFG589740 JOV589740:JPC589740 JYR589740:JYY589740 KIN589740:KIU589740 KSJ589740:KSQ589740 LCF589740:LCM589740 LMB589740:LMI589740 LVX589740:LWE589740 MFT589740:MGA589740 MPP589740:MPW589740 MZL589740:MZS589740 NJH589740:NJO589740 NTD589740:NTK589740 OCZ589740:ODG589740 OMV589740:ONC589740 OWR589740:OWY589740 PGN589740:PGU589740 PQJ589740:PQQ589740 QAF589740:QAM589740 QKB589740:QKI589740 QTX589740:QUE589740 RDT589740:REA589740 RNP589740:RNW589740 RXL589740:RXS589740 SHH589740:SHO589740 SRD589740:SRK589740 TAZ589740:TBG589740 TKV589740:TLC589740 TUR589740:TUY589740 UEN589740:UEU589740 UOJ589740:UOQ589740 UYF589740:UYM589740 VIB589740:VII589740 VRX589740:VSE589740 WBT589740:WCA589740 WLP589740:WLW589740 WVL589740:WVS589740 D655276:K655276 IZ655276:JG655276 SV655276:TC655276 ACR655276:ACY655276 AMN655276:AMU655276 AWJ655276:AWQ655276 BGF655276:BGM655276 BQB655276:BQI655276 BZX655276:CAE655276 CJT655276:CKA655276 CTP655276:CTW655276 DDL655276:DDS655276 DNH655276:DNO655276 DXD655276:DXK655276 EGZ655276:EHG655276 EQV655276:ERC655276 FAR655276:FAY655276 FKN655276:FKU655276 FUJ655276:FUQ655276 GEF655276:GEM655276 GOB655276:GOI655276 GXX655276:GYE655276 HHT655276:HIA655276 HRP655276:HRW655276 IBL655276:IBS655276 ILH655276:ILO655276 IVD655276:IVK655276 JEZ655276:JFG655276 JOV655276:JPC655276 JYR655276:JYY655276 KIN655276:KIU655276 KSJ655276:KSQ655276 LCF655276:LCM655276 LMB655276:LMI655276 LVX655276:LWE655276 MFT655276:MGA655276 MPP655276:MPW655276 MZL655276:MZS655276 NJH655276:NJO655276 NTD655276:NTK655276 OCZ655276:ODG655276 OMV655276:ONC655276 OWR655276:OWY655276 PGN655276:PGU655276 PQJ655276:PQQ655276 QAF655276:QAM655276 QKB655276:QKI655276 QTX655276:QUE655276 RDT655276:REA655276 RNP655276:RNW655276 RXL655276:RXS655276 SHH655276:SHO655276 SRD655276:SRK655276 TAZ655276:TBG655276 TKV655276:TLC655276 TUR655276:TUY655276 UEN655276:UEU655276 UOJ655276:UOQ655276 UYF655276:UYM655276 VIB655276:VII655276 VRX655276:VSE655276 WBT655276:WCA655276 WLP655276:WLW655276 WVL655276:WVS655276 D720812:K720812 IZ720812:JG720812 SV720812:TC720812 ACR720812:ACY720812 AMN720812:AMU720812 AWJ720812:AWQ720812 BGF720812:BGM720812 BQB720812:BQI720812 BZX720812:CAE720812 CJT720812:CKA720812 CTP720812:CTW720812 DDL720812:DDS720812 DNH720812:DNO720812 DXD720812:DXK720812 EGZ720812:EHG720812 EQV720812:ERC720812 FAR720812:FAY720812 FKN720812:FKU720812 FUJ720812:FUQ720812 GEF720812:GEM720812 GOB720812:GOI720812 GXX720812:GYE720812 HHT720812:HIA720812 HRP720812:HRW720812 IBL720812:IBS720812 ILH720812:ILO720812 IVD720812:IVK720812 JEZ720812:JFG720812 JOV720812:JPC720812 JYR720812:JYY720812 KIN720812:KIU720812 KSJ720812:KSQ720812 LCF720812:LCM720812 LMB720812:LMI720812 LVX720812:LWE720812 MFT720812:MGA720812 MPP720812:MPW720812 MZL720812:MZS720812 NJH720812:NJO720812 NTD720812:NTK720812 OCZ720812:ODG720812 OMV720812:ONC720812 OWR720812:OWY720812 PGN720812:PGU720812 PQJ720812:PQQ720812 QAF720812:QAM720812 QKB720812:QKI720812 QTX720812:QUE720812 RDT720812:REA720812 RNP720812:RNW720812 RXL720812:RXS720812 SHH720812:SHO720812 SRD720812:SRK720812 TAZ720812:TBG720812 TKV720812:TLC720812 TUR720812:TUY720812 UEN720812:UEU720812 UOJ720812:UOQ720812 UYF720812:UYM720812 VIB720812:VII720812 VRX720812:VSE720812 WBT720812:WCA720812 WLP720812:WLW720812 WVL720812:WVS720812 D786348:K786348 IZ786348:JG786348 SV786348:TC786348 ACR786348:ACY786348 AMN786348:AMU786348 AWJ786348:AWQ786348 BGF786348:BGM786348 BQB786348:BQI786348 BZX786348:CAE786348 CJT786348:CKA786348 CTP786348:CTW786348 DDL786348:DDS786348 DNH786348:DNO786348 DXD786348:DXK786348 EGZ786348:EHG786348 EQV786348:ERC786348 FAR786348:FAY786348 FKN786348:FKU786348 FUJ786348:FUQ786348 GEF786348:GEM786348 GOB786348:GOI786348 GXX786348:GYE786348 HHT786348:HIA786348 HRP786348:HRW786348 IBL786348:IBS786348 ILH786348:ILO786348 IVD786348:IVK786348 JEZ786348:JFG786348 JOV786348:JPC786348 JYR786348:JYY786348 KIN786348:KIU786348 KSJ786348:KSQ786348 LCF786348:LCM786348 LMB786348:LMI786348 LVX786348:LWE786348 MFT786348:MGA786348 MPP786348:MPW786348 MZL786348:MZS786348 NJH786348:NJO786348 NTD786348:NTK786348 OCZ786348:ODG786348 OMV786348:ONC786348 OWR786348:OWY786348 PGN786348:PGU786348 PQJ786348:PQQ786348 QAF786348:QAM786348 QKB786348:QKI786348 QTX786348:QUE786348 RDT786348:REA786348 RNP786348:RNW786348 RXL786348:RXS786348 SHH786348:SHO786348 SRD786348:SRK786348 TAZ786348:TBG786348 TKV786348:TLC786348 TUR786348:TUY786348 UEN786348:UEU786348 UOJ786348:UOQ786348 UYF786348:UYM786348 VIB786348:VII786348 VRX786348:VSE786348 WBT786348:WCA786348 WLP786348:WLW786348 WVL786348:WVS786348 D851884:K851884 IZ851884:JG851884 SV851884:TC851884 ACR851884:ACY851884 AMN851884:AMU851884 AWJ851884:AWQ851884 BGF851884:BGM851884 BQB851884:BQI851884 BZX851884:CAE851884 CJT851884:CKA851884 CTP851884:CTW851884 DDL851884:DDS851884 DNH851884:DNO851884 DXD851884:DXK851884 EGZ851884:EHG851884 EQV851884:ERC851884 FAR851884:FAY851884 FKN851884:FKU851884 FUJ851884:FUQ851884 GEF851884:GEM851884 GOB851884:GOI851884 GXX851884:GYE851884 HHT851884:HIA851884 HRP851884:HRW851884 IBL851884:IBS851884 ILH851884:ILO851884 IVD851884:IVK851884 JEZ851884:JFG851884 JOV851884:JPC851884 JYR851884:JYY851884 KIN851884:KIU851884 KSJ851884:KSQ851884 LCF851884:LCM851884 LMB851884:LMI851884 LVX851884:LWE851884 MFT851884:MGA851884 MPP851884:MPW851884 MZL851884:MZS851884 NJH851884:NJO851884 NTD851884:NTK851884 OCZ851884:ODG851884 OMV851884:ONC851884 OWR851884:OWY851884 PGN851884:PGU851884 PQJ851884:PQQ851884 QAF851884:QAM851884 QKB851884:QKI851884 QTX851884:QUE851884 RDT851884:REA851884 RNP851884:RNW851884 RXL851884:RXS851884 SHH851884:SHO851884 SRD851884:SRK851884 TAZ851884:TBG851884 TKV851884:TLC851884 TUR851884:TUY851884 UEN851884:UEU851884 UOJ851884:UOQ851884 UYF851884:UYM851884 VIB851884:VII851884 VRX851884:VSE851884 WBT851884:WCA851884 WLP851884:WLW851884 WVL851884:WVS851884 D917420:K917420 IZ917420:JG917420 SV917420:TC917420 ACR917420:ACY917420 AMN917420:AMU917420 AWJ917420:AWQ917420 BGF917420:BGM917420 BQB917420:BQI917420 BZX917420:CAE917420 CJT917420:CKA917420 CTP917420:CTW917420 DDL917420:DDS917420 DNH917420:DNO917420 DXD917420:DXK917420 EGZ917420:EHG917420 EQV917420:ERC917420 FAR917420:FAY917420 FKN917420:FKU917420 FUJ917420:FUQ917420 GEF917420:GEM917420 GOB917420:GOI917420 GXX917420:GYE917420 HHT917420:HIA917420 HRP917420:HRW917420 IBL917420:IBS917420 ILH917420:ILO917420 IVD917420:IVK917420 JEZ917420:JFG917420 JOV917420:JPC917420 JYR917420:JYY917420 KIN917420:KIU917420 KSJ917420:KSQ917420 LCF917420:LCM917420 LMB917420:LMI917420 LVX917420:LWE917420 MFT917420:MGA917420 MPP917420:MPW917420 MZL917420:MZS917420 NJH917420:NJO917420 NTD917420:NTK917420 OCZ917420:ODG917420 OMV917420:ONC917420 OWR917420:OWY917420 PGN917420:PGU917420 PQJ917420:PQQ917420 QAF917420:QAM917420 QKB917420:QKI917420 QTX917420:QUE917420 RDT917420:REA917420 RNP917420:RNW917420 RXL917420:RXS917420 SHH917420:SHO917420 SRD917420:SRK917420 TAZ917420:TBG917420 TKV917420:TLC917420 TUR917420:TUY917420 UEN917420:UEU917420 UOJ917420:UOQ917420 UYF917420:UYM917420 VIB917420:VII917420 VRX917420:VSE917420 WBT917420:WCA917420 WLP917420:WLW917420 WVL917420:WVS917420 D982956:K982956 IZ982956:JG982956 SV982956:TC982956 ACR982956:ACY982956 AMN982956:AMU982956 AWJ982956:AWQ982956 BGF982956:BGM982956 BQB982956:BQI982956 BZX982956:CAE982956 CJT982956:CKA982956 CTP982956:CTW982956 DDL982956:DDS982956 DNH982956:DNO982956 DXD982956:DXK982956 EGZ982956:EHG982956 EQV982956:ERC982956 FAR982956:FAY982956 FKN982956:FKU982956 FUJ982956:FUQ982956 GEF982956:GEM982956 GOB982956:GOI982956 GXX982956:GYE982956 HHT982956:HIA982956 HRP982956:HRW982956 IBL982956:IBS982956 ILH982956:ILO982956 IVD982956:IVK982956 JEZ982956:JFG982956 JOV982956:JPC982956 JYR982956:JYY982956 KIN982956:KIU982956 KSJ982956:KSQ982956 LCF982956:LCM982956 LMB982956:LMI982956 LVX982956:LWE982956 MFT982956:MGA982956 MPP982956:MPW982956 MZL982956:MZS982956 NJH982956:NJO982956 NTD982956:NTK982956 OCZ982956:ODG982956 OMV982956:ONC982956 OWR982956:OWY982956 PGN982956:PGU982956 PQJ982956:PQQ982956 QAF982956:QAM982956 QKB982956:QKI982956 QTX982956:QUE982956 RDT982956:REA982956 RNP982956:RNW982956 RXL982956:RXS982956 SHH982956:SHO982956 SRD982956:SRK982956 TAZ982956:TBG982956 TKV982956:TLC982956 TUR982956:TUY982956 UEN982956:UEU982956 UOJ982956:UOQ982956 UYF982956:UYM982956 VIB982956:VII982956 VRX982956:VSE982956 WBT982956:WCA982956 WLP982956:WLW982956 WVL982956:WVS982956" xr:uid="{00000000-0002-0000-0800-000000000000}">
      <formula1>INDIRECT(#REF!)</formula1>
    </dataValidation>
    <dataValidation type="list" allowBlank="1" showInputMessage="1" showErrorMessage="1" sqref="WVL982955:WVS982955 D65451:K65451 IZ65451:JG65451 SV65451:TC65451 ACR65451:ACY65451 AMN65451:AMU65451 AWJ65451:AWQ65451 BGF65451:BGM65451 BQB65451:BQI65451 BZX65451:CAE65451 CJT65451:CKA65451 CTP65451:CTW65451 DDL65451:DDS65451 DNH65451:DNO65451 DXD65451:DXK65451 EGZ65451:EHG65451 EQV65451:ERC65451 FAR65451:FAY65451 FKN65451:FKU65451 FUJ65451:FUQ65451 GEF65451:GEM65451 GOB65451:GOI65451 GXX65451:GYE65451 HHT65451:HIA65451 HRP65451:HRW65451 IBL65451:IBS65451 ILH65451:ILO65451 IVD65451:IVK65451 JEZ65451:JFG65451 JOV65451:JPC65451 JYR65451:JYY65451 KIN65451:KIU65451 KSJ65451:KSQ65451 LCF65451:LCM65451 LMB65451:LMI65451 LVX65451:LWE65451 MFT65451:MGA65451 MPP65451:MPW65451 MZL65451:MZS65451 NJH65451:NJO65451 NTD65451:NTK65451 OCZ65451:ODG65451 OMV65451:ONC65451 OWR65451:OWY65451 PGN65451:PGU65451 PQJ65451:PQQ65451 QAF65451:QAM65451 QKB65451:QKI65451 QTX65451:QUE65451 RDT65451:REA65451 RNP65451:RNW65451 RXL65451:RXS65451 SHH65451:SHO65451 SRD65451:SRK65451 TAZ65451:TBG65451 TKV65451:TLC65451 TUR65451:TUY65451 UEN65451:UEU65451 UOJ65451:UOQ65451 UYF65451:UYM65451 VIB65451:VII65451 VRX65451:VSE65451 WBT65451:WCA65451 WLP65451:WLW65451 WVL65451:WVS65451 D130987:K130987 IZ130987:JG130987 SV130987:TC130987 ACR130987:ACY130987 AMN130987:AMU130987 AWJ130987:AWQ130987 BGF130987:BGM130987 BQB130987:BQI130987 BZX130987:CAE130987 CJT130987:CKA130987 CTP130987:CTW130987 DDL130987:DDS130987 DNH130987:DNO130987 DXD130987:DXK130987 EGZ130987:EHG130987 EQV130987:ERC130987 FAR130987:FAY130987 FKN130987:FKU130987 FUJ130987:FUQ130987 GEF130987:GEM130987 GOB130987:GOI130987 GXX130987:GYE130987 HHT130987:HIA130987 HRP130987:HRW130987 IBL130987:IBS130987 ILH130987:ILO130987 IVD130987:IVK130987 JEZ130987:JFG130987 JOV130987:JPC130987 JYR130987:JYY130987 KIN130987:KIU130987 KSJ130987:KSQ130987 LCF130987:LCM130987 LMB130987:LMI130987 LVX130987:LWE130987 MFT130987:MGA130987 MPP130987:MPW130987 MZL130987:MZS130987 NJH130987:NJO130987 NTD130987:NTK130987 OCZ130987:ODG130987 OMV130987:ONC130987 OWR130987:OWY130987 PGN130987:PGU130987 PQJ130987:PQQ130987 QAF130987:QAM130987 QKB130987:QKI130987 QTX130987:QUE130987 RDT130987:REA130987 RNP130987:RNW130987 RXL130987:RXS130987 SHH130987:SHO130987 SRD130987:SRK130987 TAZ130987:TBG130987 TKV130987:TLC130987 TUR130987:TUY130987 UEN130987:UEU130987 UOJ130987:UOQ130987 UYF130987:UYM130987 VIB130987:VII130987 VRX130987:VSE130987 WBT130987:WCA130987 WLP130987:WLW130987 WVL130987:WVS130987 D196523:K196523 IZ196523:JG196523 SV196523:TC196523 ACR196523:ACY196523 AMN196523:AMU196523 AWJ196523:AWQ196523 BGF196523:BGM196523 BQB196523:BQI196523 BZX196523:CAE196523 CJT196523:CKA196523 CTP196523:CTW196523 DDL196523:DDS196523 DNH196523:DNO196523 DXD196523:DXK196523 EGZ196523:EHG196523 EQV196523:ERC196523 FAR196523:FAY196523 FKN196523:FKU196523 FUJ196523:FUQ196523 GEF196523:GEM196523 GOB196523:GOI196523 GXX196523:GYE196523 HHT196523:HIA196523 HRP196523:HRW196523 IBL196523:IBS196523 ILH196523:ILO196523 IVD196523:IVK196523 JEZ196523:JFG196523 JOV196523:JPC196523 JYR196523:JYY196523 KIN196523:KIU196523 KSJ196523:KSQ196523 LCF196523:LCM196523 LMB196523:LMI196523 LVX196523:LWE196523 MFT196523:MGA196523 MPP196523:MPW196523 MZL196523:MZS196523 NJH196523:NJO196523 NTD196523:NTK196523 OCZ196523:ODG196523 OMV196523:ONC196523 OWR196523:OWY196523 PGN196523:PGU196523 PQJ196523:PQQ196523 QAF196523:QAM196523 QKB196523:QKI196523 QTX196523:QUE196523 RDT196523:REA196523 RNP196523:RNW196523 RXL196523:RXS196523 SHH196523:SHO196523 SRD196523:SRK196523 TAZ196523:TBG196523 TKV196523:TLC196523 TUR196523:TUY196523 UEN196523:UEU196523 UOJ196523:UOQ196523 UYF196523:UYM196523 VIB196523:VII196523 VRX196523:VSE196523 WBT196523:WCA196523 WLP196523:WLW196523 WVL196523:WVS196523 D262059:K262059 IZ262059:JG262059 SV262059:TC262059 ACR262059:ACY262059 AMN262059:AMU262059 AWJ262059:AWQ262059 BGF262059:BGM262059 BQB262059:BQI262059 BZX262059:CAE262059 CJT262059:CKA262059 CTP262059:CTW262059 DDL262059:DDS262059 DNH262059:DNO262059 DXD262059:DXK262059 EGZ262059:EHG262059 EQV262059:ERC262059 FAR262059:FAY262059 FKN262059:FKU262059 FUJ262059:FUQ262059 GEF262059:GEM262059 GOB262059:GOI262059 GXX262059:GYE262059 HHT262059:HIA262059 HRP262059:HRW262059 IBL262059:IBS262059 ILH262059:ILO262059 IVD262059:IVK262059 JEZ262059:JFG262059 JOV262059:JPC262059 JYR262059:JYY262059 KIN262059:KIU262059 KSJ262059:KSQ262059 LCF262059:LCM262059 LMB262059:LMI262059 LVX262059:LWE262059 MFT262059:MGA262059 MPP262059:MPW262059 MZL262059:MZS262059 NJH262059:NJO262059 NTD262059:NTK262059 OCZ262059:ODG262059 OMV262059:ONC262059 OWR262059:OWY262059 PGN262059:PGU262059 PQJ262059:PQQ262059 QAF262059:QAM262059 QKB262059:QKI262059 QTX262059:QUE262059 RDT262059:REA262059 RNP262059:RNW262059 RXL262059:RXS262059 SHH262059:SHO262059 SRD262059:SRK262059 TAZ262059:TBG262059 TKV262059:TLC262059 TUR262059:TUY262059 UEN262059:UEU262059 UOJ262059:UOQ262059 UYF262059:UYM262059 VIB262059:VII262059 VRX262059:VSE262059 WBT262059:WCA262059 WLP262059:WLW262059 WVL262059:WVS262059 D327595:K327595 IZ327595:JG327595 SV327595:TC327595 ACR327595:ACY327595 AMN327595:AMU327595 AWJ327595:AWQ327595 BGF327595:BGM327595 BQB327595:BQI327595 BZX327595:CAE327595 CJT327595:CKA327595 CTP327595:CTW327595 DDL327595:DDS327595 DNH327595:DNO327595 DXD327595:DXK327595 EGZ327595:EHG327595 EQV327595:ERC327595 FAR327595:FAY327595 FKN327595:FKU327595 FUJ327595:FUQ327595 GEF327595:GEM327595 GOB327595:GOI327595 GXX327595:GYE327595 HHT327595:HIA327595 HRP327595:HRW327595 IBL327595:IBS327595 ILH327595:ILO327595 IVD327595:IVK327595 JEZ327595:JFG327595 JOV327595:JPC327595 JYR327595:JYY327595 KIN327595:KIU327595 KSJ327595:KSQ327595 LCF327595:LCM327595 LMB327595:LMI327595 LVX327595:LWE327595 MFT327595:MGA327595 MPP327595:MPW327595 MZL327595:MZS327595 NJH327595:NJO327595 NTD327595:NTK327595 OCZ327595:ODG327595 OMV327595:ONC327595 OWR327595:OWY327595 PGN327595:PGU327595 PQJ327595:PQQ327595 QAF327595:QAM327595 QKB327595:QKI327595 QTX327595:QUE327595 RDT327595:REA327595 RNP327595:RNW327595 RXL327595:RXS327595 SHH327595:SHO327595 SRD327595:SRK327595 TAZ327595:TBG327595 TKV327595:TLC327595 TUR327595:TUY327595 UEN327595:UEU327595 UOJ327595:UOQ327595 UYF327595:UYM327595 VIB327595:VII327595 VRX327595:VSE327595 WBT327595:WCA327595 WLP327595:WLW327595 WVL327595:WVS327595 D393131:K393131 IZ393131:JG393131 SV393131:TC393131 ACR393131:ACY393131 AMN393131:AMU393131 AWJ393131:AWQ393131 BGF393131:BGM393131 BQB393131:BQI393131 BZX393131:CAE393131 CJT393131:CKA393131 CTP393131:CTW393131 DDL393131:DDS393131 DNH393131:DNO393131 DXD393131:DXK393131 EGZ393131:EHG393131 EQV393131:ERC393131 FAR393131:FAY393131 FKN393131:FKU393131 FUJ393131:FUQ393131 GEF393131:GEM393131 GOB393131:GOI393131 GXX393131:GYE393131 HHT393131:HIA393131 HRP393131:HRW393131 IBL393131:IBS393131 ILH393131:ILO393131 IVD393131:IVK393131 JEZ393131:JFG393131 JOV393131:JPC393131 JYR393131:JYY393131 KIN393131:KIU393131 KSJ393131:KSQ393131 LCF393131:LCM393131 LMB393131:LMI393131 LVX393131:LWE393131 MFT393131:MGA393131 MPP393131:MPW393131 MZL393131:MZS393131 NJH393131:NJO393131 NTD393131:NTK393131 OCZ393131:ODG393131 OMV393131:ONC393131 OWR393131:OWY393131 PGN393131:PGU393131 PQJ393131:PQQ393131 QAF393131:QAM393131 QKB393131:QKI393131 QTX393131:QUE393131 RDT393131:REA393131 RNP393131:RNW393131 RXL393131:RXS393131 SHH393131:SHO393131 SRD393131:SRK393131 TAZ393131:TBG393131 TKV393131:TLC393131 TUR393131:TUY393131 UEN393131:UEU393131 UOJ393131:UOQ393131 UYF393131:UYM393131 VIB393131:VII393131 VRX393131:VSE393131 WBT393131:WCA393131 WLP393131:WLW393131 WVL393131:WVS393131 D458667:K458667 IZ458667:JG458667 SV458667:TC458667 ACR458667:ACY458667 AMN458667:AMU458667 AWJ458667:AWQ458667 BGF458667:BGM458667 BQB458667:BQI458667 BZX458667:CAE458667 CJT458667:CKA458667 CTP458667:CTW458667 DDL458667:DDS458667 DNH458667:DNO458667 DXD458667:DXK458667 EGZ458667:EHG458667 EQV458667:ERC458667 FAR458667:FAY458667 FKN458667:FKU458667 FUJ458667:FUQ458667 GEF458667:GEM458667 GOB458667:GOI458667 GXX458667:GYE458667 HHT458667:HIA458667 HRP458667:HRW458667 IBL458667:IBS458667 ILH458667:ILO458667 IVD458667:IVK458667 JEZ458667:JFG458667 JOV458667:JPC458667 JYR458667:JYY458667 KIN458667:KIU458667 KSJ458667:KSQ458667 LCF458667:LCM458667 LMB458667:LMI458667 LVX458667:LWE458667 MFT458667:MGA458667 MPP458667:MPW458667 MZL458667:MZS458667 NJH458667:NJO458667 NTD458667:NTK458667 OCZ458667:ODG458667 OMV458667:ONC458667 OWR458667:OWY458667 PGN458667:PGU458667 PQJ458667:PQQ458667 QAF458667:QAM458667 QKB458667:QKI458667 QTX458667:QUE458667 RDT458667:REA458667 RNP458667:RNW458667 RXL458667:RXS458667 SHH458667:SHO458667 SRD458667:SRK458667 TAZ458667:TBG458667 TKV458667:TLC458667 TUR458667:TUY458667 UEN458667:UEU458667 UOJ458667:UOQ458667 UYF458667:UYM458667 VIB458667:VII458667 VRX458667:VSE458667 WBT458667:WCA458667 WLP458667:WLW458667 WVL458667:WVS458667 D524203:K524203 IZ524203:JG524203 SV524203:TC524203 ACR524203:ACY524203 AMN524203:AMU524203 AWJ524203:AWQ524203 BGF524203:BGM524203 BQB524203:BQI524203 BZX524203:CAE524203 CJT524203:CKA524203 CTP524203:CTW524203 DDL524203:DDS524203 DNH524203:DNO524203 DXD524203:DXK524203 EGZ524203:EHG524203 EQV524203:ERC524203 FAR524203:FAY524203 FKN524203:FKU524203 FUJ524203:FUQ524203 GEF524203:GEM524203 GOB524203:GOI524203 GXX524203:GYE524203 HHT524203:HIA524203 HRP524203:HRW524203 IBL524203:IBS524203 ILH524203:ILO524203 IVD524203:IVK524203 JEZ524203:JFG524203 JOV524203:JPC524203 JYR524203:JYY524203 KIN524203:KIU524203 KSJ524203:KSQ524203 LCF524203:LCM524203 LMB524203:LMI524203 LVX524203:LWE524203 MFT524203:MGA524203 MPP524203:MPW524203 MZL524203:MZS524203 NJH524203:NJO524203 NTD524203:NTK524203 OCZ524203:ODG524203 OMV524203:ONC524203 OWR524203:OWY524203 PGN524203:PGU524203 PQJ524203:PQQ524203 QAF524203:QAM524203 QKB524203:QKI524203 QTX524203:QUE524203 RDT524203:REA524203 RNP524203:RNW524203 RXL524203:RXS524203 SHH524203:SHO524203 SRD524203:SRK524203 TAZ524203:TBG524203 TKV524203:TLC524203 TUR524203:TUY524203 UEN524203:UEU524203 UOJ524203:UOQ524203 UYF524203:UYM524203 VIB524203:VII524203 VRX524203:VSE524203 WBT524203:WCA524203 WLP524203:WLW524203 WVL524203:WVS524203 D589739:K589739 IZ589739:JG589739 SV589739:TC589739 ACR589739:ACY589739 AMN589739:AMU589739 AWJ589739:AWQ589739 BGF589739:BGM589739 BQB589739:BQI589739 BZX589739:CAE589739 CJT589739:CKA589739 CTP589739:CTW589739 DDL589739:DDS589739 DNH589739:DNO589739 DXD589739:DXK589739 EGZ589739:EHG589739 EQV589739:ERC589739 FAR589739:FAY589739 FKN589739:FKU589739 FUJ589739:FUQ589739 GEF589739:GEM589739 GOB589739:GOI589739 GXX589739:GYE589739 HHT589739:HIA589739 HRP589739:HRW589739 IBL589739:IBS589739 ILH589739:ILO589739 IVD589739:IVK589739 JEZ589739:JFG589739 JOV589739:JPC589739 JYR589739:JYY589739 KIN589739:KIU589739 KSJ589739:KSQ589739 LCF589739:LCM589739 LMB589739:LMI589739 LVX589739:LWE589739 MFT589739:MGA589739 MPP589739:MPW589739 MZL589739:MZS589739 NJH589739:NJO589739 NTD589739:NTK589739 OCZ589739:ODG589739 OMV589739:ONC589739 OWR589739:OWY589739 PGN589739:PGU589739 PQJ589739:PQQ589739 QAF589739:QAM589739 QKB589739:QKI589739 QTX589739:QUE589739 RDT589739:REA589739 RNP589739:RNW589739 RXL589739:RXS589739 SHH589739:SHO589739 SRD589739:SRK589739 TAZ589739:TBG589739 TKV589739:TLC589739 TUR589739:TUY589739 UEN589739:UEU589739 UOJ589739:UOQ589739 UYF589739:UYM589739 VIB589739:VII589739 VRX589739:VSE589739 WBT589739:WCA589739 WLP589739:WLW589739 WVL589739:WVS589739 D655275:K655275 IZ655275:JG655275 SV655275:TC655275 ACR655275:ACY655275 AMN655275:AMU655275 AWJ655275:AWQ655275 BGF655275:BGM655275 BQB655275:BQI655275 BZX655275:CAE655275 CJT655275:CKA655275 CTP655275:CTW655275 DDL655275:DDS655275 DNH655275:DNO655275 DXD655275:DXK655275 EGZ655275:EHG655275 EQV655275:ERC655275 FAR655275:FAY655275 FKN655275:FKU655275 FUJ655275:FUQ655275 GEF655275:GEM655275 GOB655275:GOI655275 GXX655275:GYE655275 HHT655275:HIA655275 HRP655275:HRW655275 IBL655275:IBS655275 ILH655275:ILO655275 IVD655275:IVK655275 JEZ655275:JFG655275 JOV655275:JPC655275 JYR655275:JYY655275 KIN655275:KIU655275 KSJ655275:KSQ655275 LCF655275:LCM655275 LMB655275:LMI655275 LVX655275:LWE655275 MFT655275:MGA655275 MPP655275:MPW655275 MZL655275:MZS655275 NJH655275:NJO655275 NTD655275:NTK655275 OCZ655275:ODG655275 OMV655275:ONC655275 OWR655275:OWY655275 PGN655275:PGU655275 PQJ655275:PQQ655275 QAF655275:QAM655275 QKB655275:QKI655275 QTX655275:QUE655275 RDT655275:REA655275 RNP655275:RNW655275 RXL655275:RXS655275 SHH655275:SHO655275 SRD655275:SRK655275 TAZ655275:TBG655275 TKV655275:TLC655275 TUR655275:TUY655275 UEN655275:UEU655275 UOJ655275:UOQ655275 UYF655275:UYM655275 VIB655275:VII655275 VRX655275:VSE655275 WBT655275:WCA655275 WLP655275:WLW655275 WVL655275:WVS655275 D720811:K720811 IZ720811:JG720811 SV720811:TC720811 ACR720811:ACY720811 AMN720811:AMU720811 AWJ720811:AWQ720811 BGF720811:BGM720811 BQB720811:BQI720811 BZX720811:CAE720811 CJT720811:CKA720811 CTP720811:CTW720811 DDL720811:DDS720811 DNH720811:DNO720811 DXD720811:DXK720811 EGZ720811:EHG720811 EQV720811:ERC720811 FAR720811:FAY720811 FKN720811:FKU720811 FUJ720811:FUQ720811 GEF720811:GEM720811 GOB720811:GOI720811 GXX720811:GYE720811 HHT720811:HIA720811 HRP720811:HRW720811 IBL720811:IBS720811 ILH720811:ILO720811 IVD720811:IVK720811 JEZ720811:JFG720811 JOV720811:JPC720811 JYR720811:JYY720811 KIN720811:KIU720811 KSJ720811:KSQ720811 LCF720811:LCM720811 LMB720811:LMI720811 LVX720811:LWE720811 MFT720811:MGA720811 MPP720811:MPW720811 MZL720811:MZS720811 NJH720811:NJO720811 NTD720811:NTK720811 OCZ720811:ODG720811 OMV720811:ONC720811 OWR720811:OWY720811 PGN720811:PGU720811 PQJ720811:PQQ720811 QAF720811:QAM720811 QKB720811:QKI720811 QTX720811:QUE720811 RDT720811:REA720811 RNP720811:RNW720811 RXL720811:RXS720811 SHH720811:SHO720811 SRD720811:SRK720811 TAZ720811:TBG720811 TKV720811:TLC720811 TUR720811:TUY720811 UEN720811:UEU720811 UOJ720811:UOQ720811 UYF720811:UYM720811 VIB720811:VII720811 VRX720811:VSE720811 WBT720811:WCA720811 WLP720811:WLW720811 WVL720811:WVS720811 D786347:K786347 IZ786347:JG786347 SV786347:TC786347 ACR786347:ACY786347 AMN786347:AMU786347 AWJ786347:AWQ786347 BGF786347:BGM786347 BQB786347:BQI786347 BZX786347:CAE786347 CJT786347:CKA786347 CTP786347:CTW786347 DDL786347:DDS786347 DNH786347:DNO786347 DXD786347:DXK786347 EGZ786347:EHG786347 EQV786347:ERC786347 FAR786347:FAY786347 FKN786347:FKU786347 FUJ786347:FUQ786347 GEF786347:GEM786347 GOB786347:GOI786347 GXX786347:GYE786347 HHT786347:HIA786347 HRP786347:HRW786347 IBL786347:IBS786347 ILH786347:ILO786347 IVD786347:IVK786347 JEZ786347:JFG786347 JOV786347:JPC786347 JYR786347:JYY786347 KIN786347:KIU786347 KSJ786347:KSQ786347 LCF786347:LCM786347 LMB786347:LMI786347 LVX786347:LWE786347 MFT786347:MGA786347 MPP786347:MPW786347 MZL786347:MZS786347 NJH786347:NJO786347 NTD786347:NTK786347 OCZ786347:ODG786347 OMV786347:ONC786347 OWR786347:OWY786347 PGN786347:PGU786347 PQJ786347:PQQ786347 QAF786347:QAM786347 QKB786347:QKI786347 QTX786347:QUE786347 RDT786347:REA786347 RNP786347:RNW786347 RXL786347:RXS786347 SHH786347:SHO786347 SRD786347:SRK786347 TAZ786347:TBG786347 TKV786347:TLC786347 TUR786347:TUY786347 UEN786347:UEU786347 UOJ786347:UOQ786347 UYF786347:UYM786347 VIB786347:VII786347 VRX786347:VSE786347 WBT786347:WCA786347 WLP786347:WLW786347 WVL786347:WVS786347 D851883:K851883 IZ851883:JG851883 SV851883:TC851883 ACR851883:ACY851883 AMN851883:AMU851883 AWJ851883:AWQ851883 BGF851883:BGM851883 BQB851883:BQI851883 BZX851883:CAE851883 CJT851883:CKA851883 CTP851883:CTW851883 DDL851883:DDS851883 DNH851883:DNO851883 DXD851883:DXK851883 EGZ851883:EHG851883 EQV851883:ERC851883 FAR851883:FAY851883 FKN851883:FKU851883 FUJ851883:FUQ851883 GEF851883:GEM851883 GOB851883:GOI851883 GXX851883:GYE851883 HHT851883:HIA851883 HRP851883:HRW851883 IBL851883:IBS851883 ILH851883:ILO851883 IVD851883:IVK851883 JEZ851883:JFG851883 JOV851883:JPC851883 JYR851883:JYY851883 KIN851883:KIU851883 KSJ851883:KSQ851883 LCF851883:LCM851883 LMB851883:LMI851883 LVX851883:LWE851883 MFT851883:MGA851883 MPP851883:MPW851883 MZL851883:MZS851883 NJH851883:NJO851883 NTD851883:NTK851883 OCZ851883:ODG851883 OMV851883:ONC851883 OWR851883:OWY851883 PGN851883:PGU851883 PQJ851883:PQQ851883 QAF851883:QAM851883 QKB851883:QKI851883 QTX851883:QUE851883 RDT851883:REA851883 RNP851883:RNW851883 RXL851883:RXS851883 SHH851883:SHO851883 SRD851883:SRK851883 TAZ851883:TBG851883 TKV851883:TLC851883 TUR851883:TUY851883 UEN851883:UEU851883 UOJ851883:UOQ851883 UYF851883:UYM851883 VIB851883:VII851883 VRX851883:VSE851883 WBT851883:WCA851883 WLP851883:WLW851883 WVL851883:WVS851883 D917419:K917419 IZ917419:JG917419 SV917419:TC917419 ACR917419:ACY917419 AMN917419:AMU917419 AWJ917419:AWQ917419 BGF917419:BGM917419 BQB917419:BQI917419 BZX917419:CAE917419 CJT917419:CKA917419 CTP917419:CTW917419 DDL917419:DDS917419 DNH917419:DNO917419 DXD917419:DXK917419 EGZ917419:EHG917419 EQV917419:ERC917419 FAR917419:FAY917419 FKN917419:FKU917419 FUJ917419:FUQ917419 GEF917419:GEM917419 GOB917419:GOI917419 GXX917419:GYE917419 HHT917419:HIA917419 HRP917419:HRW917419 IBL917419:IBS917419 ILH917419:ILO917419 IVD917419:IVK917419 JEZ917419:JFG917419 JOV917419:JPC917419 JYR917419:JYY917419 KIN917419:KIU917419 KSJ917419:KSQ917419 LCF917419:LCM917419 LMB917419:LMI917419 LVX917419:LWE917419 MFT917419:MGA917419 MPP917419:MPW917419 MZL917419:MZS917419 NJH917419:NJO917419 NTD917419:NTK917419 OCZ917419:ODG917419 OMV917419:ONC917419 OWR917419:OWY917419 PGN917419:PGU917419 PQJ917419:PQQ917419 QAF917419:QAM917419 QKB917419:QKI917419 QTX917419:QUE917419 RDT917419:REA917419 RNP917419:RNW917419 RXL917419:RXS917419 SHH917419:SHO917419 SRD917419:SRK917419 TAZ917419:TBG917419 TKV917419:TLC917419 TUR917419:TUY917419 UEN917419:UEU917419 UOJ917419:UOQ917419 UYF917419:UYM917419 VIB917419:VII917419 VRX917419:VSE917419 WBT917419:WCA917419 WLP917419:WLW917419 WVL917419:WVS917419 D982955:K982955 IZ982955:JG982955 SV982955:TC982955 ACR982955:ACY982955 AMN982955:AMU982955 AWJ982955:AWQ982955 BGF982955:BGM982955 BQB982955:BQI982955 BZX982955:CAE982955 CJT982955:CKA982955 CTP982955:CTW982955 DDL982955:DDS982955 DNH982955:DNO982955 DXD982955:DXK982955 EGZ982955:EHG982955 EQV982955:ERC982955 FAR982955:FAY982955 FKN982955:FKU982955 FUJ982955:FUQ982955 GEF982955:GEM982955 GOB982955:GOI982955 GXX982955:GYE982955 HHT982955:HIA982955 HRP982955:HRW982955 IBL982955:IBS982955 ILH982955:ILO982955 IVD982955:IVK982955 JEZ982955:JFG982955 JOV982955:JPC982955 JYR982955:JYY982955 KIN982955:KIU982955 KSJ982955:KSQ982955 LCF982955:LCM982955 LMB982955:LMI982955 LVX982955:LWE982955 MFT982955:MGA982955 MPP982955:MPW982955 MZL982955:MZS982955 NJH982955:NJO982955 NTD982955:NTK982955 OCZ982955:ODG982955 OMV982955:ONC982955 OWR982955:OWY982955 PGN982955:PGU982955 PQJ982955:PQQ982955 QAF982955:QAM982955 QKB982955:QKI982955 QTX982955:QUE982955 RDT982955:REA982955 RNP982955:RNW982955 RXL982955:RXS982955 SHH982955:SHO982955 SRD982955:SRK982955 TAZ982955:TBG982955 TKV982955:TLC982955 TUR982955:TUY982955 UEN982955:UEU982955 UOJ982955:UOQ982955 UYF982955:UYM982955 VIB982955:VII982955 VRX982955:VSE982955 WBT982955:WCA982955 WLP982955:WLW982955" xr:uid="{00000000-0002-0000-0800-000001000000}">
      <formula1>แผนงาน</formula1>
    </dataValidation>
    <dataValidation type="list" allowBlank="1" showInputMessage="1" showErrorMessage="1" sqref="WVM982966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462 JA65462 SW65462 ACS65462 AMO65462 AWK65462 BGG65462 BQC65462 BZY65462 CJU65462 CTQ65462 DDM65462 DNI65462 DXE65462 EHA65462 EQW65462 FAS65462 FKO65462 FUK65462 GEG65462 GOC65462 GXY65462 HHU65462 HRQ65462 IBM65462 ILI65462 IVE65462 JFA65462 JOW65462 JYS65462 KIO65462 KSK65462 LCG65462 LMC65462 LVY65462 MFU65462 MPQ65462 MZM65462 NJI65462 NTE65462 ODA65462 OMW65462 OWS65462 PGO65462 PQK65462 QAG65462 QKC65462 QTY65462 RDU65462 RNQ65462 RXM65462 SHI65462 SRE65462 TBA65462 TKW65462 TUS65462 UEO65462 UOK65462 UYG65462 VIC65462 VRY65462 WBU65462 WLQ65462 WVM65462 E130998 JA130998 SW130998 ACS130998 AMO130998 AWK130998 BGG130998 BQC130998 BZY130998 CJU130998 CTQ130998 DDM130998 DNI130998 DXE130998 EHA130998 EQW130998 FAS130998 FKO130998 FUK130998 GEG130998 GOC130998 GXY130998 HHU130998 HRQ130998 IBM130998 ILI130998 IVE130998 JFA130998 JOW130998 JYS130998 KIO130998 KSK130998 LCG130998 LMC130998 LVY130998 MFU130998 MPQ130998 MZM130998 NJI130998 NTE130998 ODA130998 OMW130998 OWS130998 PGO130998 PQK130998 QAG130998 QKC130998 QTY130998 RDU130998 RNQ130998 RXM130998 SHI130998 SRE130998 TBA130998 TKW130998 TUS130998 UEO130998 UOK130998 UYG130998 VIC130998 VRY130998 WBU130998 WLQ130998 WVM130998 E196534 JA196534 SW196534 ACS196534 AMO196534 AWK196534 BGG196534 BQC196534 BZY196534 CJU196534 CTQ196534 DDM196534 DNI196534 DXE196534 EHA196534 EQW196534 FAS196534 FKO196534 FUK196534 GEG196534 GOC196534 GXY196534 HHU196534 HRQ196534 IBM196534 ILI196534 IVE196534 JFA196534 JOW196534 JYS196534 KIO196534 KSK196534 LCG196534 LMC196534 LVY196534 MFU196534 MPQ196534 MZM196534 NJI196534 NTE196534 ODA196534 OMW196534 OWS196534 PGO196534 PQK196534 QAG196534 QKC196534 QTY196534 RDU196534 RNQ196534 RXM196534 SHI196534 SRE196534 TBA196534 TKW196534 TUS196534 UEO196534 UOK196534 UYG196534 VIC196534 VRY196534 WBU196534 WLQ196534 WVM196534 E262070 JA262070 SW262070 ACS262070 AMO262070 AWK262070 BGG262070 BQC262070 BZY262070 CJU262070 CTQ262070 DDM262070 DNI262070 DXE262070 EHA262070 EQW262070 FAS262070 FKO262070 FUK262070 GEG262070 GOC262070 GXY262070 HHU262070 HRQ262070 IBM262070 ILI262070 IVE262070 JFA262070 JOW262070 JYS262070 KIO262070 KSK262070 LCG262070 LMC262070 LVY262070 MFU262070 MPQ262070 MZM262070 NJI262070 NTE262070 ODA262070 OMW262070 OWS262070 PGO262070 PQK262070 QAG262070 QKC262070 QTY262070 RDU262070 RNQ262070 RXM262070 SHI262070 SRE262070 TBA262070 TKW262070 TUS262070 UEO262070 UOK262070 UYG262070 VIC262070 VRY262070 WBU262070 WLQ262070 WVM262070 E327606 JA327606 SW327606 ACS327606 AMO327606 AWK327606 BGG327606 BQC327606 BZY327606 CJU327606 CTQ327606 DDM327606 DNI327606 DXE327606 EHA327606 EQW327606 FAS327606 FKO327606 FUK327606 GEG327606 GOC327606 GXY327606 HHU327606 HRQ327606 IBM327606 ILI327606 IVE327606 JFA327606 JOW327606 JYS327606 KIO327606 KSK327606 LCG327606 LMC327606 LVY327606 MFU327606 MPQ327606 MZM327606 NJI327606 NTE327606 ODA327606 OMW327606 OWS327606 PGO327606 PQK327606 QAG327606 QKC327606 QTY327606 RDU327606 RNQ327606 RXM327606 SHI327606 SRE327606 TBA327606 TKW327606 TUS327606 UEO327606 UOK327606 UYG327606 VIC327606 VRY327606 WBU327606 WLQ327606 WVM327606 E393142 JA393142 SW393142 ACS393142 AMO393142 AWK393142 BGG393142 BQC393142 BZY393142 CJU393142 CTQ393142 DDM393142 DNI393142 DXE393142 EHA393142 EQW393142 FAS393142 FKO393142 FUK393142 GEG393142 GOC393142 GXY393142 HHU393142 HRQ393142 IBM393142 ILI393142 IVE393142 JFA393142 JOW393142 JYS393142 KIO393142 KSK393142 LCG393142 LMC393142 LVY393142 MFU393142 MPQ393142 MZM393142 NJI393142 NTE393142 ODA393142 OMW393142 OWS393142 PGO393142 PQK393142 QAG393142 QKC393142 QTY393142 RDU393142 RNQ393142 RXM393142 SHI393142 SRE393142 TBA393142 TKW393142 TUS393142 UEO393142 UOK393142 UYG393142 VIC393142 VRY393142 WBU393142 WLQ393142 WVM393142 E458678 JA458678 SW458678 ACS458678 AMO458678 AWK458678 BGG458678 BQC458678 BZY458678 CJU458678 CTQ458678 DDM458678 DNI458678 DXE458678 EHA458678 EQW458678 FAS458678 FKO458678 FUK458678 GEG458678 GOC458678 GXY458678 HHU458678 HRQ458678 IBM458678 ILI458678 IVE458678 JFA458678 JOW458678 JYS458678 KIO458678 KSK458678 LCG458678 LMC458678 LVY458678 MFU458678 MPQ458678 MZM458678 NJI458678 NTE458678 ODA458678 OMW458678 OWS458678 PGO458678 PQK458678 QAG458678 QKC458678 QTY458678 RDU458678 RNQ458678 RXM458678 SHI458678 SRE458678 TBA458678 TKW458678 TUS458678 UEO458678 UOK458678 UYG458678 VIC458678 VRY458678 WBU458678 WLQ458678 WVM458678 E524214 JA524214 SW524214 ACS524214 AMO524214 AWK524214 BGG524214 BQC524214 BZY524214 CJU524214 CTQ524214 DDM524214 DNI524214 DXE524214 EHA524214 EQW524214 FAS524214 FKO524214 FUK524214 GEG524214 GOC524214 GXY524214 HHU524214 HRQ524214 IBM524214 ILI524214 IVE524214 JFA524214 JOW524214 JYS524214 KIO524214 KSK524214 LCG524214 LMC524214 LVY524214 MFU524214 MPQ524214 MZM524214 NJI524214 NTE524214 ODA524214 OMW524214 OWS524214 PGO524214 PQK524214 QAG524214 QKC524214 QTY524214 RDU524214 RNQ524214 RXM524214 SHI524214 SRE524214 TBA524214 TKW524214 TUS524214 UEO524214 UOK524214 UYG524214 VIC524214 VRY524214 WBU524214 WLQ524214 WVM524214 E589750 JA589750 SW589750 ACS589750 AMO589750 AWK589750 BGG589750 BQC589750 BZY589750 CJU589750 CTQ589750 DDM589750 DNI589750 DXE589750 EHA589750 EQW589750 FAS589750 FKO589750 FUK589750 GEG589750 GOC589750 GXY589750 HHU589750 HRQ589750 IBM589750 ILI589750 IVE589750 JFA589750 JOW589750 JYS589750 KIO589750 KSK589750 LCG589750 LMC589750 LVY589750 MFU589750 MPQ589750 MZM589750 NJI589750 NTE589750 ODA589750 OMW589750 OWS589750 PGO589750 PQK589750 QAG589750 QKC589750 QTY589750 RDU589750 RNQ589750 RXM589750 SHI589750 SRE589750 TBA589750 TKW589750 TUS589750 UEO589750 UOK589750 UYG589750 VIC589750 VRY589750 WBU589750 WLQ589750 WVM589750 E655286 JA655286 SW655286 ACS655286 AMO655286 AWK655286 BGG655286 BQC655286 BZY655286 CJU655286 CTQ655286 DDM655286 DNI655286 DXE655286 EHA655286 EQW655286 FAS655286 FKO655286 FUK655286 GEG655286 GOC655286 GXY655286 HHU655286 HRQ655286 IBM655286 ILI655286 IVE655286 JFA655286 JOW655286 JYS655286 KIO655286 KSK655286 LCG655286 LMC655286 LVY655286 MFU655286 MPQ655286 MZM655286 NJI655286 NTE655286 ODA655286 OMW655286 OWS655286 PGO655286 PQK655286 QAG655286 QKC655286 QTY655286 RDU655286 RNQ655286 RXM655286 SHI655286 SRE655286 TBA655286 TKW655286 TUS655286 UEO655286 UOK655286 UYG655286 VIC655286 VRY655286 WBU655286 WLQ655286 WVM655286 E720822 JA720822 SW720822 ACS720822 AMO720822 AWK720822 BGG720822 BQC720822 BZY720822 CJU720822 CTQ720822 DDM720822 DNI720822 DXE720822 EHA720822 EQW720822 FAS720822 FKO720822 FUK720822 GEG720822 GOC720822 GXY720822 HHU720822 HRQ720822 IBM720822 ILI720822 IVE720822 JFA720822 JOW720822 JYS720822 KIO720822 KSK720822 LCG720822 LMC720822 LVY720822 MFU720822 MPQ720822 MZM720822 NJI720822 NTE720822 ODA720822 OMW720822 OWS720822 PGO720822 PQK720822 QAG720822 QKC720822 QTY720822 RDU720822 RNQ720822 RXM720822 SHI720822 SRE720822 TBA720822 TKW720822 TUS720822 UEO720822 UOK720822 UYG720822 VIC720822 VRY720822 WBU720822 WLQ720822 WVM720822 E786358 JA786358 SW786358 ACS786358 AMO786358 AWK786358 BGG786358 BQC786358 BZY786358 CJU786358 CTQ786358 DDM786358 DNI786358 DXE786358 EHA786358 EQW786358 FAS786358 FKO786358 FUK786358 GEG786358 GOC786358 GXY786358 HHU786358 HRQ786358 IBM786358 ILI786358 IVE786358 JFA786358 JOW786358 JYS786358 KIO786358 KSK786358 LCG786358 LMC786358 LVY786358 MFU786358 MPQ786358 MZM786358 NJI786358 NTE786358 ODA786358 OMW786358 OWS786358 PGO786358 PQK786358 QAG786358 QKC786358 QTY786358 RDU786358 RNQ786358 RXM786358 SHI786358 SRE786358 TBA786358 TKW786358 TUS786358 UEO786358 UOK786358 UYG786358 VIC786358 VRY786358 WBU786358 WLQ786358 WVM786358 E851894 JA851894 SW851894 ACS851894 AMO851894 AWK851894 BGG851894 BQC851894 BZY851894 CJU851894 CTQ851894 DDM851894 DNI851894 DXE851894 EHA851894 EQW851894 FAS851894 FKO851894 FUK851894 GEG851894 GOC851894 GXY851894 HHU851894 HRQ851894 IBM851894 ILI851894 IVE851894 JFA851894 JOW851894 JYS851894 KIO851894 KSK851894 LCG851894 LMC851894 LVY851894 MFU851894 MPQ851894 MZM851894 NJI851894 NTE851894 ODA851894 OMW851894 OWS851894 PGO851894 PQK851894 QAG851894 QKC851894 QTY851894 RDU851894 RNQ851894 RXM851894 SHI851894 SRE851894 TBA851894 TKW851894 TUS851894 UEO851894 UOK851894 UYG851894 VIC851894 VRY851894 WBU851894 WLQ851894 WVM851894 E917430 JA917430 SW917430 ACS917430 AMO917430 AWK917430 BGG917430 BQC917430 BZY917430 CJU917430 CTQ917430 DDM917430 DNI917430 DXE917430 EHA917430 EQW917430 FAS917430 FKO917430 FUK917430 GEG917430 GOC917430 GXY917430 HHU917430 HRQ917430 IBM917430 ILI917430 IVE917430 JFA917430 JOW917430 JYS917430 KIO917430 KSK917430 LCG917430 LMC917430 LVY917430 MFU917430 MPQ917430 MZM917430 NJI917430 NTE917430 ODA917430 OMW917430 OWS917430 PGO917430 PQK917430 QAG917430 QKC917430 QTY917430 RDU917430 RNQ917430 RXM917430 SHI917430 SRE917430 TBA917430 TKW917430 TUS917430 UEO917430 UOK917430 UYG917430 VIC917430 VRY917430 WBU917430 WLQ917430 WVM917430 E982966 JA982966 SW982966 ACS982966 AMO982966 AWK982966 BGG982966 BQC982966 BZY982966 CJU982966 CTQ982966 DDM982966 DNI982966 DXE982966 EHA982966 EQW982966 FAS982966 FKO982966 FUK982966 GEG982966 GOC982966 GXY982966 HHU982966 HRQ982966 IBM982966 ILI982966 IVE982966 JFA982966 JOW982966 JYS982966 KIO982966 KSK982966 LCG982966 LMC982966 LVY982966 MFU982966 MPQ982966 MZM982966 NJI982966 NTE982966 ODA982966 OMW982966 OWS982966 PGO982966 PQK982966 QAG982966 QKC982966 QTY982966 RDU982966 RNQ982966 RXM982966 SHI982966 SRE982966 TBA982966 TKW982966 TUS982966 UEO982966 UOK982966 UYG982966 VIC982966 VRY982966 WBU982966 WLQ982966" xr:uid="{00000000-0002-0000-0800-000002000000}">
      <formula1>MU_strategic</formula1>
    </dataValidation>
    <dataValidation type="list" allowBlank="1" showInputMessage="1" showErrorMessage="1" error="โปรดเลือกรายการตามที่ระบุไว้ได้เลยค่ะ Click ที่ ปุ่มสามเหลี่ยมเล็กๆ ด้านข้างได้เลยค่ะ" prompt="โปรดเลือกรายการตามที่ระบุไว้ได้เลยค่ะ Click ที่ ปุ่มสามเหลี่ยมเล็กๆ ด้านข้างได้เลยค่ะ" sqref="WVM982962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458 JA65458 SW65458 ACS65458 AMO65458 AWK65458 BGG65458 BQC65458 BZY65458 CJU65458 CTQ65458 DDM65458 DNI65458 DXE65458 EHA65458 EQW65458 FAS65458 FKO65458 FUK65458 GEG65458 GOC65458 GXY65458 HHU65458 HRQ65458 IBM65458 ILI65458 IVE65458 JFA65458 JOW65458 JYS65458 KIO65458 KSK65458 LCG65458 LMC65458 LVY65458 MFU65458 MPQ65458 MZM65458 NJI65458 NTE65458 ODA65458 OMW65458 OWS65458 PGO65458 PQK65458 QAG65458 QKC65458 QTY65458 RDU65458 RNQ65458 RXM65458 SHI65458 SRE65458 TBA65458 TKW65458 TUS65458 UEO65458 UOK65458 UYG65458 VIC65458 VRY65458 WBU65458 WLQ65458 WVM65458 E130994 JA130994 SW130994 ACS130994 AMO130994 AWK130994 BGG130994 BQC130994 BZY130994 CJU130994 CTQ130994 DDM130994 DNI130994 DXE130994 EHA130994 EQW130994 FAS130994 FKO130994 FUK130994 GEG130994 GOC130994 GXY130994 HHU130994 HRQ130994 IBM130994 ILI130994 IVE130994 JFA130994 JOW130994 JYS130994 KIO130994 KSK130994 LCG130994 LMC130994 LVY130994 MFU130994 MPQ130994 MZM130994 NJI130994 NTE130994 ODA130994 OMW130994 OWS130994 PGO130994 PQK130994 QAG130994 QKC130994 QTY130994 RDU130994 RNQ130994 RXM130994 SHI130994 SRE130994 TBA130994 TKW130994 TUS130994 UEO130994 UOK130994 UYG130994 VIC130994 VRY130994 WBU130994 WLQ130994 WVM130994 E196530 JA196530 SW196530 ACS196530 AMO196530 AWK196530 BGG196530 BQC196530 BZY196530 CJU196530 CTQ196530 DDM196530 DNI196530 DXE196530 EHA196530 EQW196530 FAS196530 FKO196530 FUK196530 GEG196530 GOC196530 GXY196530 HHU196530 HRQ196530 IBM196530 ILI196530 IVE196530 JFA196530 JOW196530 JYS196530 KIO196530 KSK196530 LCG196530 LMC196530 LVY196530 MFU196530 MPQ196530 MZM196530 NJI196530 NTE196530 ODA196530 OMW196530 OWS196530 PGO196530 PQK196530 QAG196530 QKC196530 QTY196530 RDU196530 RNQ196530 RXM196530 SHI196530 SRE196530 TBA196530 TKW196530 TUS196530 UEO196530 UOK196530 UYG196530 VIC196530 VRY196530 WBU196530 WLQ196530 WVM196530 E262066 JA262066 SW262066 ACS262066 AMO262066 AWK262066 BGG262066 BQC262066 BZY262066 CJU262066 CTQ262066 DDM262066 DNI262066 DXE262066 EHA262066 EQW262066 FAS262066 FKO262066 FUK262066 GEG262066 GOC262066 GXY262066 HHU262066 HRQ262066 IBM262066 ILI262066 IVE262066 JFA262066 JOW262066 JYS262066 KIO262066 KSK262066 LCG262066 LMC262066 LVY262066 MFU262066 MPQ262066 MZM262066 NJI262066 NTE262066 ODA262066 OMW262066 OWS262066 PGO262066 PQK262066 QAG262066 QKC262066 QTY262066 RDU262066 RNQ262066 RXM262066 SHI262066 SRE262066 TBA262066 TKW262066 TUS262066 UEO262066 UOK262066 UYG262066 VIC262066 VRY262066 WBU262066 WLQ262066 WVM262066 E327602 JA327602 SW327602 ACS327602 AMO327602 AWK327602 BGG327602 BQC327602 BZY327602 CJU327602 CTQ327602 DDM327602 DNI327602 DXE327602 EHA327602 EQW327602 FAS327602 FKO327602 FUK327602 GEG327602 GOC327602 GXY327602 HHU327602 HRQ327602 IBM327602 ILI327602 IVE327602 JFA327602 JOW327602 JYS327602 KIO327602 KSK327602 LCG327602 LMC327602 LVY327602 MFU327602 MPQ327602 MZM327602 NJI327602 NTE327602 ODA327602 OMW327602 OWS327602 PGO327602 PQK327602 QAG327602 QKC327602 QTY327602 RDU327602 RNQ327602 RXM327602 SHI327602 SRE327602 TBA327602 TKW327602 TUS327602 UEO327602 UOK327602 UYG327602 VIC327602 VRY327602 WBU327602 WLQ327602 WVM327602 E393138 JA393138 SW393138 ACS393138 AMO393138 AWK393138 BGG393138 BQC393138 BZY393138 CJU393138 CTQ393138 DDM393138 DNI393138 DXE393138 EHA393138 EQW393138 FAS393138 FKO393138 FUK393138 GEG393138 GOC393138 GXY393138 HHU393138 HRQ393138 IBM393138 ILI393138 IVE393138 JFA393138 JOW393138 JYS393138 KIO393138 KSK393138 LCG393138 LMC393138 LVY393138 MFU393138 MPQ393138 MZM393138 NJI393138 NTE393138 ODA393138 OMW393138 OWS393138 PGO393138 PQK393138 QAG393138 QKC393138 QTY393138 RDU393138 RNQ393138 RXM393138 SHI393138 SRE393138 TBA393138 TKW393138 TUS393138 UEO393138 UOK393138 UYG393138 VIC393138 VRY393138 WBU393138 WLQ393138 WVM393138 E458674 JA458674 SW458674 ACS458674 AMO458674 AWK458674 BGG458674 BQC458674 BZY458674 CJU458674 CTQ458674 DDM458674 DNI458674 DXE458674 EHA458674 EQW458674 FAS458674 FKO458674 FUK458674 GEG458674 GOC458674 GXY458674 HHU458674 HRQ458674 IBM458674 ILI458674 IVE458674 JFA458674 JOW458674 JYS458674 KIO458674 KSK458674 LCG458674 LMC458674 LVY458674 MFU458674 MPQ458674 MZM458674 NJI458674 NTE458674 ODA458674 OMW458674 OWS458674 PGO458674 PQK458674 QAG458674 QKC458674 QTY458674 RDU458674 RNQ458674 RXM458674 SHI458674 SRE458674 TBA458674 TKW458674 TUS458674 UEO458674 UOK458674 UYG458674 VIC458674 VRY458674 WBU458674 WLQ458674 WVM458674 E524210 JA524210 SW524210 ACS524210 AMO524210 AWK524210 BGG524210 BQC524210 BZY524210 CJU524210 CTQ524210 DDM524210 DNI524210 DXE524210 EHA524210 EQW524210 FAS524210 FKO524210 FUK524210 GEG524210 GOC524210 GXY524210 HHU524210 HRQ524210 IBM524210 ILI524210 IVE524210 JFA524210 JOW524210 JYS524210 KIO524210 KSK524210 LCG524210 LMC524210 LVY524210 MFU524210 MPQ524210 MZM524210 NJI524210 NTE524210 ODA524210 OMW524210 OWS524210 PGO524210 PQK524210 QAG524210 QKC524210 QTY524210 RDU524210 RNQ524210 RXM524210 SHI524210 SRE524210 TBA524210 TKW524210 TUS524210 UEO524210 UOK524210 UYG524210 VIC524210 VRY524210 WBU524210 WLQ524210 WVM524210 E589746 JA589746 SW589746 ACS589746 AMO589746 AWK589746 BGG589746 BQC589746 BZY589746 CJU589746 CTQ589746 DDM589746 DNI589746 DXE589746 EHA589746 EQW589746 FAS589746 FKO589746 FUK589746 GEG589746 GOC589746 GXY589746 HHU589746 HRQ589746 IBM589746 ILI589746 IVE589746 JFA589746 JOW589746 JYS589746 KIO589746 KSK589746 LCG589746 LMC589746 LVY589746 MFU589746 MPQ589746 MZM589746 NJI589746 NTE589746 ODA589746 OMW589746 OWS589746 PGO589746 PQK589746 QAG589746 QKC589746 QTY589746 RDU589746 RNQ589746 RXM589746 SHI589746 SRE589746 TBA589746 TKW589746 TUS589746 UEO589746 UOK589746 UYG589746 VIC589746 VRY589746 WBU589746 WLQ589746 WVM589746 E655282 JA655282 SW655282 ACS655282 AMO655282 AWK655282 BGG655282 BQC655282 BZY655282 CJU655282 CTQ655282 DDM655282 DNI655282 DXE655282 EHA655282 EQW655282 FAS655282 FKO655282 FUK655282 GEG655282 GOC655282 GXY655282 HHU655282 HRQ655282 IBM655282 ILI655282 IVE655282 JFA655282 JOW655282 JYS655282 KIO655282 KSK655282 LCG655282 LMC655282 LVY655282 MFU655282 MPQ655282 MZM655282 NJI655282 NTE655282 ODA655282 OMW655282 OWS655282 PGO655282 PQK655282 QAG655282 QKC655282 QTY655282 RDU655282 RNQ655282 RXM655282 SHI655282 SRE655282 TBA655282 TKW655282 TUS655282 UEO655282 UOK655282 UYG655282 VIC655282 VRY655282 WBU655282 WLQ655282 WVM655282 E720818 JA720818 SW720818 ACS720818 AMO720818 AWK720818 BGG720818 BQC720818 BZY720818 CJU720818 CTQ720818 DDM720818 DNI720818 DXE720818 EHA720818 EQW720818 FAS720818 FKO720818 FUK720818 GEG720818 GOC720818 GXY720818 HHU720818 HRQ720818 IBM720818 ILI720818 IVE720818 JFA720818 JOW720818 JYS720818 KIO720818 KSK720818 LCG720818 LMC720818 LVY720818 MFU720818 MPQ720818 MZM720818 NJI720818 NTE720818 ODA720818 OMW720818 OWS720818 PGO720818 PQK720818 QAG720818 QKC720818 QTY720818 RDU720818 RNQ720818 RXM720818 SHI720818 SRE720818 TBA720818 TKW720818 TUS720818 UEO720818 UOK720818 UYG720818 VIC720818 VRY720818 WBU720818 WLQ720818 WVM720818 E786354 JA786354 SW786354 ACS786354 AMO786354 AWK786354 BGG786354 BQC786354 BZY786354 CJU786354 CTQ786354 DDM786354 DNI786354 DXE786354 EHA786354 EQW786354 FAS786354 FKO786354 FUK786354 GEG786354 GOC786354 GXY786354 HHU786354 HRQ786354 IBM786354 ILI786354 IVE786354 JFA786354 JOW786354 JYS786354 KIO786354 KSK786354 LCG786354 LMC786354 LVY786354 MFU786354 MPQ786354 MZM786354 NJI786354 NTE786354 ODA786354 OMW786354 OWS786354 PGO786354 PQK786354 QAG786354 QKC786354 QTY786354 RDU786354 RNQ786354 RXM786354 SHI786354 SRE786354 TBA786354 TKW786354 TUS786354 UEO786354 UOK786354 UYG786354 VIC786354 VRY786354 WBU786354 WLQ786354 WVM786354 E851890 JA851890 SW851890 ACS851890 AMO851890 AWK851890 BGG851890 BQC851890 BZY851890 CJU851890 CTQ851890 DDM851890 DNI851890 DXE851890 EHA851890 EQW851890 FAS851890 FKO851890 FUK851890 GEG851890 GOC851890 GXY851890 HHU851890 HRQ851890 IBM851890 ILI851890 IVE851890 JFA851890 JOW851890 JYS851890 KIO851890 KSK851890 LCG851890 LMC851890 LVY851890 MFU851890 MPQ851890 MZM851890 NJI851890 NTE851890 ODA851890 OMW851890 OWS851890 PGO851890 PQK851890 QAG851890 QKC851890 QTY851890 RDU851890 RNQ851890 RXM851890 SHI851890 SRE851890 TBA851890 TKW851890 TUS851890 UEO851890 UOK851890 UYG851890 VIC851890 VRY851890 WBU851890 WLQ851890 WVM851890 E917426 JA917426 SW917426 ACS917426 AMO917426 AWK917426 BGG917426 BQC917426 BZY917426 CJU917426 CTQ917426 DDM917426 DNI917426 DXE917426 EHA917426 EQW917426 FAS917426 FKO917426 FUK917426 GEG917426 GOC917426 GXY917426 HHU917426 HRQ917426 IBM917426 ILI917426 IVE917426 JFA917426 JOW917426 JYS917426 KIO917426 KSK917426 LCG917426 LMC917426 LVY917426 MFU917426 MPQ917426 MZM917426 NJI917426 NTE917426 ODA917426 OMW917426 OWS917426 PGO917426 PQK917426 QAG917426 QKC917426 QTY917426 RDU917426 RNQ917426 RXM917426 SHI917426 SRE917426 TBA917426 TKW917426 TUS917426 UEO917426 UOK917426 UYG917426 VIC917426 VRY917426 WBU917426 WLQ917426 WVM917426 E982962 JA982962 SW982962 ACS982962 AMO982962 AWK982962 BGG982962 BQC982962 BZY982962 CJU982962 CTQ982962 DDM982962 DNI982962 DXE982962 EHA982962 EQW982962 FAS982962 FKO982962 FUK982962 GEG982962 GOC982962 GXY982962 HHU982962 HRQ982962 IBM982962 ILI982962 IVE982962 JFA982962 JOW982962 JYS982962 KIO982962 KSK982962 LCG982962 LMC982962 LVY982962 MFU982962 MPQ982962 MZM982962 NJI982962 NTE982962 ODA982962 OMW982962 OWS982962 PGO982962 PQK982962 QAG982962 QKC982962 QTY982962 RDU982962 RNQ982962 RXM982962 SHI982962 SRE982962 TBA982962 TKW982962 TUS982962 UEO982962 UOK982962 UYG982962 VIC982962 VRY982962 WBU982962 WLQ982962" xr:uid="{00000000-0002-0000-0800-000003000000}">
      <formula1>G_Policy</formula1>
    </dataValidation>
    <dataValidation type="list" allowBlank="1" showInputMessage="1" showErrorMessage="1" sqref="WVL982958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454 IZ65454 SV65454 ACR65454 AMN65454 AWJ65454 BGF65454 BQB65454 BZX65454 CJT65454 CTP65454 DDL65454 DNH65454 DXD65454 EGZ65454 EQV65454 FAR65454 FKN65454 FUJ65454 GEF65454 GOB65454 GXX65454 HHT65454 HRP65454 IBL65454 ILH65454 IVD65454 JEZ65454 JOV65454 JYR65454 KIN65454 KSJ65454 LCF65454 LMB65454 LVX65454 MFT65454 MPP65454 MZL65454 NJH65454 NTD65454 OCZ65454 OMV65454 OWR65454 PGN65454 PQJ65454 QAF65454 QKB65454 QTX65454 RDT65454 RNP65454 RXL65454 SHH65454 SRD65454 TAZ65454 TKV65454 TUR65454 UEN65454 UOJ65454 UYF65454 VIB65454 VRX65454 WBT65454 WLP65454 WVL65454 D130990 IZ130990 SV130990 ACR130990 AMN130990 AWJ130990 BGF130990 BQB130990 BZX130990 CJT130990 CTP130990 DDL130990 DNH130990 DXD130990 EGZ130990 EQV130990 FAR130990 FKN130990 FUJ130990 GEF130990 GOB130990 GXX130990 HHT130990 HRP130990 IBL130990 ILH130990 IVD130990 JEZ130990 JOV130990 JYR130990 KIN130990 KSJ130990 LCF130990 LMB130990 LVX130990 MFT130990 MPP130990 MZL130990 NJH130990 NTD130990 OCZ130990 OMV130990 OWR130990 PGN130990 PQJ130990 QAF130990 QKB130990 QTX130990 RDT130990 RNP130990 RXL130990 SHH130990 SRD130990 TAZ130990 TKV130990 TUR130990 UEN130990 UOJ130990 UYF130990 VIB130990 VRX130990 WBT130990 WLP130990 WVL130990 D196526 IZ196526 SV196526 ACR196526 AMN196526 AWJ196526 BGF196526 BQB196526 BZX196526 CJT196526 CTP196526 DDL196526 DNH196526 DXD196526 EGZ196526 EQV196526 FAR196526 FKN196526 FUJ196526 GEF196526 GOB196526 GXX196526 HHT196526 HRP196526 IBL196526 ILH196526 IVD196526 JEZ196526 JOV196526 JYR196526 KIN196526 KSJ196526 LCF196526 LMB196526 LVX196526 MFT196526 MPP196526 MZL196526 NJH196526 NTD196526 OCZ196526 OMV196526 OWR196526 PGN196526 PQJ196526 QAF196526 QKB196526 QTX196526 RDT196526 RNP196526 RXL196526 SHH196526 SRD196526 TAZ196526 TKV196526 TUR196526 UEN196526 UOJ196526 UYF196526 VIB196526 VRX196526 WBT196526 WLP196526 WVL196526 D262062 IZ262062 SV262062 ACR262062 AMN262062 AWJ262062 BGF262062 BQB262062 BZX262062 CJT262062 CTP262062 DDL262062 DNH262062 DXD262062 EGZ262062 EQV262062 FAR262062 FKN262062 FUJ262062 GEF262062 GOB262062 GXX262062 HHT262062 HRP262062 IBL262062 ILH262062 IVD262062 JEZ262062 JOV262062 JYR262062 KIN262062 KSJ262062 LCF262062 LMB262062 LVX262062 MFT262062 MPP262062 MZL262062 NJH262062 NTD262062 OCZ262062 OMV262062 OWR262062 PGN262062 PQJ262062 QAF262062 QKB262062 QTX262062 RDT262062 RNP262062 RXL262062 SHH262062 SRD262062 TAZ262062 TKV262062 TUR262062 UEN262062 UOJ262062 UYF262062 VIB262062 VRX262062 WBT262062 WLP262062 WVL262062 D327598 IZ327598 SV327598 ACR327598 AMN327598 AWJ327598 BGF327598 BQB327598 BZX327598 CJT327598 CTP327598 DDL327598 DNH327598 DXD327598 EGZ327598 EQV327598 FAR327598 FKN327598 FUJ327598 GEF327598 GOB327598 GXX327598 HHT327598 HRP327598 IBL327598 ILH327598 IVD327598 JEZ327598 JOV327598 JYR327598 KIN327598 KSJ327598 LCF327598 LMB327598 LVX327598 MFT327598 MPP327598 MZL327598 NJH327598 NTD327598 OCZ327598 OMV327598 OWR327598 PGN327598 PQJ327598 QAF327598 QKB327598 QTX327598 RDT327598 RNP327598 RXL327598 SHH327598 SRD327598 TAZ327598 TKV327598 TUR327598 UEN327598 UOJ327598 UYF327598 VIB327598 VRX327598 WBT327598 WLP327598 WVL327598 D393134 IZ393134 SV393134 ACR393134 AMN393134 AWJ393134 BGF393134 BQB393134 BZX393134 CJT393134 CTP393134 DDL393134 DNH393134 DXD393134 EGZ393134 EQV393134 FAR393134 FKN393134 FUJ393134 GEF393134 GOB393134 GXX393134 HHT393134 HRP393134 IBL393134 ILH393134 IVD393134 JEZ393134 JOV393134 JYR393134 KIN393134 KSJ393134 LCF393134 LMB393134 LVX393134 MFT393134 MPP393134 MZL393134 NJH393134 NTD393134 OCZ393134 OMV393134 OWR393134 PGN393134 PQJ393134 QAF393134 QKB393134 QTX393134 RDT393134 RNP393134 RXL393134 SHH393134 SRD393134 TAZ393134 TKV393134 TUR393134 UEN393134 UOJ393134 UYF393134 VIB393134 VRX393134 WBT393134 WLP393134 WVL393134 D458670 IZ458670 SV458670 ACR458670 AMN458670 AWJ458670 BGF458670 BQB458670 BZX458670 CJT458670 CTP458670 DDL458670 DNH458670 DXD458670 EGZ458670 EQV458670 FAR458670 FKN458670 FUJ458670 GEF458670 GOB458670 GXX458670 HHT458670 HRP458670 IBL458670 ILH458670 IVD458670 JEZ458670 JOV458670 JYR458670 KIN458670 KSJ458670 LCF458670 LMB458670 LVX458670 MFT458670 MPP458670 MZL458670 NJH458670 NTD458670 OCZ458670 OMV458670 OWR458670 PGN458670 PQJ458670 QAF458670 QKB458670 QTX458670 RDT458670 RNP458670 RXL458670 SHH458670 SRD458670 TAZ458670 TKV458670 TUR458670 UEN458670 UOJ458670 UYF458670 VIB458670 VRX458670 WBT458670 WLP458670 WVL458670 D524206 IZ524206 SV524206 ACR524206 AMN524206 AWJ524206 BGF524206 BQB524206 BZX524206 CJT524206 CTP524206 DDL524206 DNH524206 DXD524206 EGZ524206 EQV524206 FAR524206 FKN524206 FUJ524206 GEF524206 GOB524206 GXX524206 HHT524206 HRP524206 IBL524206 ILH524206 IVD524206 JEZ524206 JOV524206 JYR524206 KIN524206 KSJ524206 LCF524206 LMB524206 LVX524206 MFT524206 MPP524206 MZL524206 NJH524206 NTD524206 OCZ524206 OMV524206 OWR524206 PGN524206 PQJ524206 QAF524206 QKB524206 QTX524206 RDT524206 RNP524206 RXL524206 SHH524206 SRD524206 TAZ524206 TKV524206 TUR524206 UEN524206 UOJ524206 UYF524206 VIB524206 VRX524206 WBT524206 WLP524206 WVL524206 D589742 IZ589742 SV589742 ACR589742 AMN589742 AWJ589742 BGF589742 BQB589742 BZX589742 CJT589742 CTP589742 DDL589742 DNH589742 DXD589742 EGZ589742 EQV589742 FAR589742 FKN589742 FUJ589742 GEF589742 GOB589742 GXX589742 HHT589742 HRP589742 IBL589742 ILH589742 IVD589742 JEZ589742 JOV589742 JYR589742 KIN589742 KSJ589742 LCF589742 LMB589742 LVX589742 MFT589742 MPP589742 MZL589742 NJH589742 NTD589742 OCZ589742 OMV589742 OWR589742 PGN589742 PQJ589742 QAF589742 QKB589742 QTX589742 RDT589742 RNP589742 RXL589742 SHH589742 SRD589742 TAZ589742 TKV589742 TUR589742 UEN589742 UOJ589742 UYF589742 VIB589742 VRX589742 WBT589742 WLP589742 WVL589742 D655278 IZ655278 SV655278 ACR655278 AMN655278 AWJ655278 BGF655278 BQB655278 BZX655278 CJT655278 CTP655278 DDL655278 DNH655278 DXD655278 EGZ655278 EQV655278 FAR655278 FKN655278 FUJ655278 GEF655278 GOB655278 GXX655278 HHT655278 HRP655278 IBL655278 ILH655278 IVD655278 JEZ655278 JOV655278 JYR655278 KIN655278 KSJ655278 LCF655278 LMB655278 LVX655278 MFT655278 MPP655278 MZL655278 NJH655278 NTD655278 OCZ655278 OMV655278 OWR655278 PGN655278 PQJ655278 QAF655278 QKB655278 QTX655278 RDT655278 RNP655278 RXL655278 SHH655278 SRD655278 TAZ655278 TKV655278 TUR655278 UEN655278 UOJ655278 UYF655278 VIB655278 VRX655278 WBT655278 WLP655278 WVL655278 D720814 IZ720814 SV720814 ACR720814 AMN720814 AWJ720814 BGF720814 BQB720814 BZX720814 CJT720814 CTP720814 DDL720814 DNH720814 DXD720814 EGZ720814 EQV720814 FAR720814 FKN720814 FUJ720814 GEF720814 GOB720814 GXX720814 HHT720814 HRP720814 IBL720814 ILH720814 IVD720814 JEZ720814 JOV720814 JYR720814 KIN720814 KSJ720814 LCF720814 LMB720814 LVX720814 MFT720814 MPP720814 MZL720814 NJH720814 NTD720814 OCZ720814 OMV720814 OWR720814 PGN720814 PQJ720814 QAF720814 QKB720814 QTX720814 RDT720814 RNP720814 RXL720814 SHH720814 SRD720814 TAZ720814 TKV720814 TUR720814 UEN720814 UOJ720814 UYF720814 VIB720814 VRX720814 WBT720814 WLP720814 WVL720814 D786350 IZ786350 SV786350 ACR786350 AMN786350 AWJ786350 BGF786350 BQB786350 BZX786350 CJT786350 CTP786350 DDL786350 DNH786350 DXD786350 EGZ786350 EQV786350 FAR786350 FKN786350 FUJ786350 GEF786350 GOB786350 GXX786350 HHT786350 HRP786350 IBL786350 ILH786350 IVD786350 JEZ786350 JOV786350 JYR786350 KIN786350 KSJ786350 LCF786350 LMB786350 LVX786350 MFT786350 MPP786350 MZL786350 NJH786350 NTD786350 OCZ786350 OMV786350 OWR786350 PGN786350 PQJ786350 QAF786350 QKB786350 QTX786350 RDT786350 RNP786350 RXL786350 SHH786350 SRD786350 TAZ786350 TKV786350 TUR786350 UEN786350 UOJ786350 UYF786350 VIB786350 VRX786350 WBT786350 WLP786350 WVL786350 D851886 IZ851886 SV851886 ACR851886 AMN851886 AWJ851886 BGF851886 BQB851886 BZX851886 CJT851886 CTP851886 DDL851886 DNH851886 DXD851886 EGZ851886 EQV851886 FAR851886 FKN851886 FUJ851886 GEF851886 GOB851886 GXX851886 HHT851886 HRP851886 IBL851886 ILH851886 IVD851886 JEZ851886 JOV851886 JYR851886 KIN851886 KSJ851886 LCF851886 LMB851886 LVX851886 MFT851886 MPP851886 MZL851886 NJH851886 NTD851886 OCZ851886 OMV851886 OWR851886 PGN851886 PQJ851886 QAF851886 QKB851886 QTX851886 RDT851886 RNP851886 RXL851886 SHH851886 SRD851886 TAZ851886 TKV851886 TUR851886 UEN851886 UOJ851886 UYF851886 VIB851886 VRX851886 WBT851886 WLP851886 WVL851886 D917422 IZ917422 SV917422 ACR917422 AMN917422 AWJ917422 BGF917422 BQB917422 BZX917422 CJT917422 CTP917422 DDL917422 DNH917422 DXD917422 EGZ917422 EQV917422 FAR917422 FKN917422 FUJ917422 GEF917422 GOB917422 GXX917422 HHT917422 HRP917422 IBL917422 ILH917422 IVD917422 JEZ917422 JOV917422 JYR917422 KIN917422 KSJ917422 LCF917422 LMB917422 LVX917422 MFT917422 MPP917422 MZL917422 NJH917422 NTD917422 OCZ917422 OMV917422 OWR917422 PGN917422 PQJ917422 QAF917422 QKB917422 QTX917422 RDT917422 RNP917422 RXL917422 SHH917422 SRD917422 TAZ917422 TKV917422 TUR917422 UEN917422 UOJ917422 UYF917422 VIB917422 VRX917422 WBT917422 WLP917422 WVL917422 D982958 IZ982958 SV982958 ACR982958 AMN982958 AWJ982958 BGF982958 BQB982958 BZX982958 CJT982958 CTP982958 DDL982958 DNH982958 DXD982958 EGZ982958 EQV982958 FAR982958 FKN982958 FUJ982958 GEF982958 GOB982958 GXX982958 HHT982958 HRP982958 IBL982958 ILH982958 IVD982958 JEZ982958 JOV982958 JYR982958 KIN982958 KSJ982958 LCF982958 LMB982958 LVX982958 MFT982958 MPP982958 MZL982958 NJH982958 NTD982958 OCZ982958 OMV982958 OWR982958 PGN982958 PQJ982958 QAF982958 QKB982958 QTX982958 RDT982958 RNP982958 RXL982958 SHH982958 SRD982958 TAZ982958 TKV982958 TUR982958 UEN982958 UOJ982958 UYF982958 VIB982958 VRX982958 WBT982958 WLP982958" xr:uid="{00000000-0002-0000-0800-000004000000}">
      <formula1>ประเภทโครงการ</formula1>
    </dataValidation>
    <dataValidation type="list" allowBlank="1" showInputMessage="1" showErrorMessage="1" sqref="WVL982954:WVS982954 IZ4:JG4 SV4:TC4 ACR4:ACY4 AMN4:AMU4 AWJ4:AWQ4 BGF4:BGM4 BQB4:BQI4 BZX4:CAE4 CJT4:CKA4 CTP4:CTW4 DDL4:DDS4 DNH4:DNO4 DXD4:DXK4 EGZ4:EHG4 EQV4:ERC4 FAR4:FAY4 FKN4:FKU4 FUJ4:FUQ4 GEF4:GEM4 GOB4:GOI4 GXX4:GYE4 HHT4:HIA4 HRP4:HRW4 IBL4:IBS4 ILH4:ILO4 IVD4:IVK4 JEZ4:JFG4 JOV4:JPC4 JYR4:JYY4 KIN4:KIU4 KSJ4:KSQ4 LCF4:LCM4 LMB4:LMI4 LVX4:LWE4 MFT4:MGA4 MPP4:MPW4 MZL4:MZS4 NJH4:NJO4 NTD4:NTK4 OCZ4:ODG4 OMV4:ONC4 OWR4:OWY4 PGN4:PGU4 PQJ4:PQQ4 QAF4:QAM4 QKB4:QKI4 QTX4:QUE4 RDT4:REA4 RNP4:RNW4 RXL4:RXS4 SHH4:SHO4 SRD4:SRK4 TAZ4:TBG4 TKV4:TLC4 TUR4:TUY4 UEN4:UEU4 UOJ4:UOQ4 UYF4:UYM4 VIB4:VII4 VRX4:VSE4 WBT4:WCA4 WLP4:WLW4 WVL4:WVS4 D65450:K65450 IZ65450:JG65450 SV65450:TC65450 ACR65450:ACY65450 AMN65450:AMU65450 AWJ65450:AWQ65450 BGF65450:BGM65450 BQB65450:BQI65450 BZX65450:CAE65450 CJT65450:CKA65450 CTP65450:CTW65450 DDL65450:DDS65450 DNH65450:DNO65450 DXD65450:DXK65450 EGZ65450:EHG65450 EQV65450:ERC65450 FAR65450:FAY65450 FKN65450:FKU65450 FUJ65450:FUQ65450 GEF65450:GEM65450 GOB65450:GOI65450 GXX65450:GYE65450 HHT65450:HIA65450 HRP65450:HRW65450 IBL65450:IBS65450 ILH65450:ILO65450 IVD65450:IVK65450 JEZ65450:JFG65450 JOV65450:JPC65450 JYR65450:JYY65450 KIN65450:KIU65450 KSJ65450:KSQ65450 LCF65450:LCM65450 LMB65450:LMI65450 LVX65450:LWE65450 MFT65450:MGA65450 MPP65450:MPW65450 MZL65450:MZS65450 NJH65450:NJO65450 NTD65450:NTK65450 OCZ65450:ODG65450 OMV65450:ONC65450 OWR65450:OWY65450 PGN65450:PGU65450 PQJ65450:PQQ65450 QAF65450:QAM65450 QKB65450:QKI65450 QTX65450:QUE65450 RDT65450:REA65450 RNP65450:RNW65450 RXL65450:RXS65450 SHH65450:SHO65450 SRD65450:SRK65450 TAZ65450:TBG65450 TKV65450:TLC65450 TUR65450:TUY65450 UEN65450:UEU65450 UOJ65450:UOQ65450 UYF65450:UYM65450 VIB65450:VII65450 VRX65450:VSE65450 WBT65450:WCA65450 WLP65450:WLW65450 WVL65450:WVS65450 D130986:K130986 IZ130986:JG130986 SV130986:TC130986 ACR130986:ACY130986 AMN130986:AMU130986 AWJ130986:AWQ130986 BGF130986:BGM130986 BQB130986:BQI130986 BZX130986:CAE130986 CJT130986:CKA130986 CTP130986:CTW130986 DDL130986:DDS130986 DNH130986:DNO130986 DXD130986:DXK130986 EGZ130986:EHG130986 EQV130986:ERC130986 FAR130986:FAY130986 FKN130986:FKU130986 FUJ130986:FUQ130986 GEF130986:GEM130986 GOB130986:GOI130986 GXX130986:GYE130986 HHT130986:HIA130986 HRP130986:HRW130986 IBL130986:IBS130986 ILH130986:ILO130986 IVD130986:IVK130986 JEZ130986:JFG130986 JOV130986:JPC130986 JYR130986:JYY130986 KIN130986:KIU130986 KSJ130986:KSQ130986 LCF130986:LCM130986 LMB130986:LMI130986 LVX130986:LWE130986 MFT130986:MGA130986 MPP130986:MPW130986 MZL130986:MZS130986 NJH130986:NJO130986 NTD130986:NTK130986 OCZ130986:ODG130986 OMV130986:ONC130986 OWR130986:OWY130986 PGN130986:PGU130986 PQJ130986:PQQ130986 QAF130986:QAM130986 QKB130986:QKI130986 QTX130986:QUE130986 RDT130986:REA130986 RNP130986:RNW130986 RXL130986:RXS130986 SHH130986:SHO130986 SRD130986:SRK130986 TAZ130986:TBG130986 TKV130986:TLC130986 TUR130986:TUY130986 UEN130986:UEU130986 UOJ130986:UOQ130986 UYF130986:UYM130986 VIB130986:VII130986 VRX130986:VSE130986 WBT130986:WCA130986 WLP130986:WLW130986 WVL130986:WVS130986 D196522:K196522 IZ196522:JG196522 SV196522:TC196522 ACR196522:ACY196522 AMN196522:AMU196522 AWJ196522:AWQ196522 BGF196522:BGM196522 BQB196522:BQI196522 BZX196522:CAE196522 CJT196522:CKA196522 CTP196522:CTW196522 DDL196522:DDS196522 DNH196522:DNO196522 DXD196522:DXK196522 EGZ196522:EHG196522 EQV196522:ERC196522 FAR196522:FAY196522 FKN196522:FKU196522 FUJ196522:FUQ196522 GEF196522:GEM196522 GOB196522:GOI196522 GXX196522:GYE196522 HHT196522:HIA196522 HRP196522:HRW196522 IBL196522:IBS196522 ILH196522:ILO196522 IVD196522:IVK196522 JEZ196522:JFG196522 JOV196522:JPC196522 JYR196522:JYY196522 KIN196522:KIU196522 KSJ196522:KSQ196522 LCF196522:LCM196522 LMB196522:LMI196522 LVX196522:LWE196522 MFT196522:MGA196522 MPP196522:MPW196522 MZL196522:MZS196522 NJH196522:NJO196522 NTD196522:NTK196522 OCZ196522:ODG196522 OMV196522:ONC196522 OWR196522:OWY196522 PGN196522:PGU196522 PQJ196522:PQQ196522 QAF196522:QAM196522 QKB196522:QKI196522 QTX196522:QUE196522 RDT196522:REA196522 RNP196522:RNW196522 RXL196522:RXS196522 SHH196522:SHO196522 SRD196522:SRK196522 TAZ196522:TBG196522 TKV196522:TLC196522 TUR196522:TUY196522 UEN196522:UEU196522 UOJ196522:UOQ196522 UYF196522:UYM196522 VIB196522:VII196522 VRX196522:VSE196522 WBT196522:WCA196522 WLP196522:WLW196522 WVL196522:WVS196522 D262058:K262058 IZ262058:JG262058 SV262058:TC262058 ACR262058:ACY262058 AMN262058:AMU262058 AWJ262058:AWQ262058 BGF262058:BGM262058 BQB262058:BQI262058 BZX262058:CAE262058 CJT262058:CKA262058 CTP262058:CTW262058 DDL262058:DDS262058 DNH262058:DNO262058 DXD262058:DXK262058 EGZ262058:EHG262058 EQV262058:ERC262058 FAR262058:FAY262058 FKN262058:FKU262058 FUJ262058:FUQ262058 GEF262058:GEM262058 GOB262058:GOI262058 GXX262058:GYE262058 HHT262058:HIA262058 HRP262058:HRW262058 IBL262058:IBS262058 ILH262058:ILO262058 IVD262058:IVK262058 JEZ262058:JFG262058 JOV262058:JPC262058 JYR262058:JYY262058 KIN262058:KIU262058 KSJ262058:KSQ262058 LCF262058:LCM262058 LMB262058:LMI262058 LVX262058:LWE262058 MFT262058:MGA262058 MPP262058:MPW262058 MZL262058:MZS262058 NJH262058:NJO262058 NTD262058:NTK262058 OCZ262058:ODG262058 OMV262058:ONC262058 OWR262058:OWY262058 PGN262058:PGU262058 PQJ262058:PQQ262058 QAF262058:QAM262058 QKB262058:QKI262058 QTX262058:QUE262058 RDT262058:REA262058 RNP262058:RNW262058 RXL262058:RXS262058 SHH262058:SHO262058 SRD262058:SRK262058 TAZ262058:TBG262058 TKV262058:TLC262058 TUR262058:TUY262058 UEN262058:UEU262058 UOJ262058:UOQ262058 UYF262058:UYM262058 VIB262058:VII262058 VRX262058:VSE262058 WBT262058:WCA262058 WLP262058:WLW262058 WVL262058:WVS262058 D327594:K327594 IZ327594:JG327594 SV327594:TC327594 ACR327594:ACY327594 AMN327594:AMU327594 AWJ327594:AWQ327594 BGF327594:BGM327594 BQB327594:BQI327594 BZX327594:CAE327594 CJT327594:CKA327594 CTP327594:CTW327594 DDL327594:DDS327594 DNH327594:DNO327594 DXD327594:DXK327594 EGZ327594:EHG327594 EQV327594:ERC327594 FAR327594:FAY327594 FKN327594:FKU327594 FUJ327594:FUQ327594 GEF327594:GEM327594 GOB327594:GOI327594 GXX327594:GYE327594 HHT327594:HIA327594 HRP327594:HRW327594 IBL327594:IBS327594 ILH327594:ILO327594 IVD327594:IVK327594 JEZ327594:JFG327594 JOV327594:JPC327594 JYR327594:JYY327594 KIN327594:KIU327594 KSJ327594:KSQ327594 LCF327594:LCM327594 LMB327594:LMI327594 LVX327594:LWE327594 MFT327594:MGA327594 MPP327594:MPW327594 MZL327594:MZS327594 NJH327594:NJO327594 NTD327594:NTK327594 OCZ327594:ODG327594 OMV327594:ONC327594 OWR327594:OWY327594 PGN327594:PGU327594 PQJ327594:PQQ327594 QAF327594:QAM327594 QKB327594:QKI327594 QTX327594:QUE327594 RDT327594:REA327594 RNP327594:RNW327594 RXL327594:RXS327594 SHH327594:SHO327594 SRD327594:SRK327594 TAZ327594:TBG327594 TKV327594:TLC327594 TUR327594:TUY327594 UEN327594:UEU327594 UOJ327594:UOQ327594 UYF327594:UYM327594 VIB327594:VII327594 VRX327594:VSE327594 WBT327594:WCA327594 WLP327594:WLW327594 WVL327594:WVS327594 D393130:K393130 IZ393130:JG393130 SV393130:TC393130 ACR393130:ACY393130 AMN393130:AMU393130 AWJ393130:AWQ393130 BGF393130:BGM393130 BQB393130:BQI393130 BZX393130:CAE393130 CJT393130:CKA393130 CTP393130:CTW393130 DDL393130:DDS393130 DNH393130:DNO393130 DXD393130:DXK393130 EGZ393130:EHG393130 EQV393130:ERC393130 FAR393130:FAY393130 FKN393130:FKU393130 FUJ393130:FUQ393130 GEF393130:GEM393130 GOB393130:GOI393130 GXX393130:GYE393130 HHT393130:HIA393130 HRP393130:HRW393130 IBL393130:IBS393130 ILH393130:ILO393130 IVD393130:IVK393130 JEZ393130:JFG393130 JOV393130:JPC393130 JYR393130:JYY393130 KIN393130:KIU393130 KSJ393130:KSQ393130 LCF393130:LCM393130 LMB393130:LMI393130 LVX393130:LWE393130 MFT393130:MGA393130 MPP393130:MPW393130 MZL393130:MZS393130 NJH393130:NJO393130 NTD393130:NTK393130 OCZ393130:ODG393130 OMV393130:ONC393130 OWR393130:OWY393130 PGN393130:PGU393130 PQJ393130:PQQ393130 QAF393130:QAM393130 QKB393130:QKI393130 QTX393130:QUE393130 RDT393130:REA393130 RNP393130:RNW393130 RXL393130:RXS393130 SHH393130:SHO393130 SRD393130:SRK393130 TAZ393130:TBG393130 TKV393130:TLC393130 TUR393130:TUY393130 UEN393130:UEU393130 UOJ393130:UOQ393130 UYF393130:UYM393130 VIB393130:VII393130 VRX393130:VSE393130 WBT393130:WCA393130 WLP393130:WLW393130 WVL393130:WVS393130 D458666:K458666 IZ458666:JG458666 SV458666:TC458666 ACR458666:ACY458666 AMN458666:AMU458666 AWJ458666:AWQ458666 BGF458666:BGM458666 BQB458666:BQI458666 BZX458666:CAE458666 CJT458666:CKA458666 CTP458666:CTW458666 DDL458666:DDS458666 DNH458666:DNO458666 DXD458666:DXK458666 EGZ458666:EHG458666 EQV458666:ERC458666 FAR458666:FAY458666 FKN458666:FKU458666 FUJ458666:FUQ458666 GEF458666:GEM458666 GOB458666:GOI458666 GXX458666:GYE458666 HHT458666:HIA458666 HRP458666:HRW458666 IBL458666:IBS458666 ILH458666:ILO458666 IVD458666:IVK458666 JEZ458666:JFG458666 JOV458666:JPC458666 JYR458666:JYY458666 KIN458666:KIU458666 KSJ458666:KSQ458666 LCF458666:LCM458666 LMB458666:LMI458666 LVX458666:LWE458666 MFT458666:MGA458666 MPP458666:MPW458666 MZL458666:MZS458666 NJH458666:NJO458666 NTD458666:NTK458666 OCZ458666:ODG458666 OMV458666:ONC458666 OWR458666:OWY458666 PGN458666:PGU458666 PQJ458666:PQQ458666 QAF458666:QAM458666 QKB458666:QKI458666 QTX458666:QUE458666 RDT458666:REA458666 RNP458666:RNW458666 RXL458666:RXS458666 SHH458666:SHO458666 SRD458666:SRK458666 TAZ458666:TBG458666 TKV458666:TLC458666 TUR458666:TUY458666 UEN458666:UEU458666 UOJ458666:UOQ458666 UYF458666:UYM458666 VIB458666:VII458666 VRX458666:VSE458666 WBT458666:WCA458666 WLP458666:WLW458666 WVL458666:WVS458666 D524202:K524202 IZ524202:JG524202 SV524202:TC524202 ACR524202:ACY524202 AMN524202:AMU524202 AWJ524202:AWQ524202 BGF524202:BGM524202 BQB524202:BQI524202 BZX524202:CAE524202 CJT524202:CKA524202 CTP524202:CTW524202 DDL524202:DDS524202 DNH524202:DNO524202 DXD524202:DXK524202 EGZ524202:EHG524202 EQV524202:ERC524202 FAR524202:FAY524202 FKN524202:FKU524202 FUJ524202:FUQ524202 GEF524202:GEM524202 GOB524202:GOI524202 GXX524202:GYE524202 HHT524202:HIA524202 HRP524202:HRW524202 IBL524202:IBS524202 ILH524202:ILO524202 IVD524202:IVK524202 JEZ524202:JFG524202 JOV524202:JPC524202 JYR524202:JYY524202 KIN524202:KIU524202 KSJ524202:KSQ524202 LCF524202:LCM524202 LMB524202:LMI524202 LVX524202:LWE524202 MFT524202:MGA524202 MPP524202:MPW524202 MZL524202:MZS524202 NJH524202:NJO524202 NTD524202:NTK524202 OCZ524202:ODG524202 OMV524202:ONC524202 OWR524202:OWY524202 PGN524202:PGU524202 PQJ524202:PQQ524202 QAF524202:QAM524202 QKB524202:QKI524202 QTX524202:QUE524202 RDT524202:REA524202 RNP524202:RNW524202 RXL524202:RXS524202 SHH524202:SHO524202 SRD524202:SRK524202 TAZ524202:TBG524202 TKV524202:TLC524202 TUR524202:TUY524202 UEN524202:UEU524202 UOJ524202:UOQ524202 UYF524202:UYM524202 VIB524202:VII524202 VRX524202:VSE524202 WBT524202:WCA524202 WLP524202:WLW524202 WVL524202:WVS524202 D589738:K589738 IZ589738:JG589738 SV589738:TC589738 ACR589738:ACY589738 AMN589738:AMU589738 AWJ589738:AWQ589738 BGF589738:BGM589738 BQB589738:BQI589738 BZX589738:CAE589738 CJT589738:CKA589738 CTP589738:CTW589738 DDL589738:DDS589738 DNH589738:DNO589738 DXD589738:DXK589738 EGZ589738:EHG589738 EQV589738:ERC589738 FAR589738:FAY589738 FKN589738:FKU589738 FUJ589738:FUQ589738 GEF589738:GEM589738 GOB589738:GOI589738 GXX589738:GYE589738 HHT589738:HIA589738 HRP589738:HRW589738 IBL589738:IBS589738 ILH589738:ILO589738 IVD589738:IVK589738 JEZ589738:JFG589738 JOV589738:JPC589738 JYR589738:JYY589738 KIN589738:KIU589738 KSJ589738:KSQ589738 LCF589738:LCM589738 LMB589738:LMI589738 LVX589738:LWE589738 MFT589738:MGA589738 MPP589738:MPW589738 MZL589738:MZS589738 NJH589738:NJO589738 NTD589738:NTK589738 OCZ589738:ODG589738 OMV589738:ONC589738 OWR589738:OWY589738 PGN589738:PGU589738 PQJ589738:PQQ589738 QAF589738:QAM589738 QKB589738:QKI589738 QTX589738:QUE589738 RDT589738:REA589738 RNP589738:RNW589738 RXL589738:RXS589738 SHH589738:SHO589738 SRD589738:SRK589738 TAZ589738:TBG589738 TKV589738:TLC589738 TUR589738:TUY589738 UEN589738:UEU589738 UOJ589738:UOQ589738 UYF589738:UYM589738 VIB589738:VII589738 VRX589738:VSE589738 WBT589738:WCA589738 WLP589738:WLW589738 WVL589738:WVS589738 D655274:K655274 IZ655274:JG655274 SV655274:TC655274 ACR655274:ACY655274 AMN655274:AMU655274 AWJ655274:AWQ655274 BGF655274:BGM655274 BQB655274:BQI655274 BZX655274:CAE655274 CJT655274:CKA655274 CTP655274:CTW655274 DDL655274:DDS655274 DNH655274:DNO655274 DXD655274:DXK655274 EGZ655274:EHG655274 EQV655274:ERC655274 FAR655274:FAY655274 FKN655274:FKU655274 FUJ655274:FUQ655274 GEF655274:GEM655274 GOB655274:GOI655274 GXX655274:GYE655274 HHT655274:HIA655274 HRP655274:HRW655274 IBL655274:IBS655274 ILH655274:ILO655274 IVD655274:IVK655274 JEZ655274:JFG655274 JOV655274:JPC655274 JYR655274:JYY655274 KIN655274:KIU655274 KSJ655274:KSQ655274 LCF655274:LCM655274 LMB655274:LMI655274 LVX655274:LWE655274 MFT655274:MGA655274 MPP655274:MPW655274 MZL655274:MZS655274 NJH655274:NJO655274 NTD655274:NTK655274 OCZ655274:ODG655274 OMV655274:ONC655274 OWR655274:OWY655274 PGN655274:PGU655274 PQJ655274:PQQ655274 QAF655274:QAM655274 QKB655274:QKI655274 QTX655274:QUE655274 RDT655274:REA655274 RNP655274:RNW655274 RXL655274:RXS655274 SHH655274:SHO655274 SRD655274:SRK655274 TAZ655274:TBG655274 TKV655274:TLC655274 TUR655274:TUY655274 UEN655274:UEU655274 UOJ655274:UOQ655274 UYF655274:UYM655274 VIB655274:VII655274 VRX655274:VSE655274 WBT655274:WCA655274 WLP655274:WLW655274 WVL655274:WVS655274 D720810:K720810 IZ720810:JG720810 SV720810:TC720810 ACR720810:ACY720810 AMN720810:AMU720810 AWJ720810:AWQ720810 BGF720810:BGM720810 BQB720810:BQI720810 BZX720810:CAE720810 CJT720810:CKA720810 CTP720810:CTW720810 DDL720810:DDS720810 DNH720810:DNO720810 DXD720810:DXK720810 EGZ720810:EHG720810 EQV720810:ERC720810 FAR720810:FAY720810 FKN720810:FKU720810 FUJ720810:FUQ720810 GEF720810:GEM720810 GOB720810:GOI720810 GXX720810:GYE720810 HHT720810:HIA720810 HRP720810:HRW720810 IBL720810:IBS720810 ILH720810:ILO720810 IVD720810:IVK720810 JEZ720810:JFG720810 JOV720810:JPC720810 JYR720810:JYY720810 KIN720810:KIU720810 KSJ720810:KSQ720810 LCF720810:LCM720810 LMB720810:LMI720810 LVX720810:LWE720810 MFT720810:MGA720810 MPP720810:MPW720810 MZL720810:MZS720810 NJH720810:NJO720810 NTD720810:NTK720810 OCZ720810:ODG720810 OMV720810:ONC720810 OWR720810:OWY720810 PGN720810:PGU720810 PQJ720810:PQQ720810 QAF720810:QAM720810 QKB720810:QKI720810 QTX720810:QUE720810 RDT720810:REA720810 RNP720810:RNW720810 RXL720810:RXS720810 SHH720810:SHO720810 SRD720810:SRK720810 TAZ720810:TBG720810 TKV720810:TLC720810 TUR720810:TUY720810 UEN720810:UEU720810 UOJ720810:UOQ720810 UYF720810:UYM720810 VIB720810:VII720810 VRX720810:VSE720810 WBT720810:WCA720810 WLP720810:WLW720810 WVL720810:WVS720810 D786346:K786346 IZ786346:JG786346 SV786346:TC786346 ACR786346:ACY786346 AMN786346:AMU786346 AWJ786346:AWQ786346 BGF786346:BGM786346 BQB786346:BQI786346 BZX786346:CAE786346 CJT786346:CKA786346 CTP786346:CTW786346 DDL786346:DDS786346 DNH786346:DNO786346 DXD786346:DXK786346 EGZ786346:EHG786346 EQV786346:ERC786346 FAR786346:FAY786346 FKN786346:FKU786346 FUJ786346:FUQ786346 GEF786346:GEM786346 GOB786346:GOI786346 GXX786346:GYE786346 HHT786346:HIA786346 HRP786346:HRW786346 IBL786346:IBS786346 ILH786346:ILO786346 IVD786346:IVK786346 JEZ786346:JFG786346 JOV786346:JPC786346 JYR786346:JYY786346 KIN786346:KIU786346 KSJ786346:KSQ786346 LCF786346:LCM786346 LMB786346:LMI786346 LVX786346:LWE786346 MFT786346:MGA786346 MPP786346:MPW786346 MZL786346:MZS786346 NJH786346:NJO786346 NTD786346:NTK786346 OCZ786346:ODG786346 OMV786346:ONC786346 OWR786346:OWY786346 PGN786346:PGU786346 PQJ786346:PQQ786346 QAF786346:QAM786346 QKB786346:QKI786346 QTX786346:QUE786346 RDT786346:REA786346 RNP786346:RNW786346 RXL786346:RXS786346 SHH786346:SHO786346 SRD786346:SRK786346 TAZ786346:TBG786346 TKV786346:TLC786346 TUR786346:TUY786346 UEN786346:UEU786346 UOJ786346:UOQ786346 UYF786346:UYM786346 VIB786346:VII786346 VRX786346:VSE786346 WBT786346:WCA786346 WLP786346:WLW786346 WVL786346:WVS786346 D851882:K851882 IZ851882:JG851882 SV851882:TC851882 ACR851882:ACY851882 AMN851882:AMU851882 AWJ851882:AWQ851882 BGF851882:BGM851882 BQB851882:BQI851882 BZX851882:CAE851882 CJT851882:CKA851882 CTP851882:CTW851882 DDL851882:DDS851882 DNH851882:DNO851882 DXD851882:DXK851882 EGZ851882:EHG851882 EQV851882:ERC851882 FAR851882:FAY851882 FKN851882:FKU851882 FUJ851882:FUQ851882 GEF851882:GEM851882 GOB851882:GOI851882 GXX851882:GYE851882 HHT851882:HIA851882 HRP851882:HRW851882 IBL851882:IBS851882 ILH851882:ILO851882 IVD851882:IVK851882 JEZ851882:JFG851882 JOV851882:JPC851882 JYR851882:JYY851882 KIN851882:KIU851882 KSJ851882:KSQ851882 LCF851882:LCM851882 LMB851882:LMI851882 LVX851882:LWE851882 MFT851882:MGA851882 MPP851882:MPW851882 MZL851882:MZS851882 NJH851882:NJO851882 NTD851882:NTK851882 OCZ851882:ODG851882 OMV851882:ONC851882 OWR851882:OWY851882 PGN851882:PGU851882 PQJ851882:PQQ851882 QAF851882:QAM851882 QKB851882:QKI851882 QTX851882:QUE851882 RDT851882:REA851882 RNP851882:RNW851882 RXL851882:RXS851882 SHH851882:SHO851882 SRD851882:SRK851882 TAZ851882:TBG851882 TKV851882:TLC851882 TUR851882:TUY851882 UEN851882:UEU851882 UOJ851882:UOQ851882 UYF851882:UYM851882 VIB851882:VII851882 VRX851882:VSE851882 WBT851882:WCA851882 WLP851882:WLW851882 WVL851882:WVS851882 D917418:K917418 IZ917418:JG917418 SV917418:TC917418 ACR917418:ACY917418 AMN917418:AMU917418 AWJ917418:AWQ917418 BGF917418:BGM917418 BQB917418:BQI917418 BZX917418:CAE917418 CJT917418:CKA917418 CTP917418:CTW917418 DDL917418:DDS917418 DNH917418:DNO917418 DXD917418:DXK917418 EGZ917418:EHG917418 EQV917418:ERC917418 FAR917418:FAY917418 FKN917418:FKU917418 FUJ917418:FUQ917418 GEF917418:GEM917418 GOB917418:GOI917418 GXX917418:GYE917418 HHT917418:HIA917418 HRP917418:HRW917418 IBL917418:IBS917418 ILH917418:ILO917418 IVD917418:IVK917418 JEZ917418:JFG917418 JOV917418:JPC917418 JYR917418:JYY917418 KIN917418:KIU917418 KSJ917418:KSQ917418 LCF917418:LCM917418 LMB917418:LMI917418 LVX917418:LWE917418 MFT917418:MGA917418 MPP917418:MPW917418 MZL917418:MZS917418 NJH917418:NJO917418 NTD917418:NTK917418 OCZ917418:ODG917418 OMV917418:ONC917418 OWR917418:OWY917418 PGN917418:PGU917418 PQJ917418:PQQ917418 QAF917418:QAM917418 QKB917418:QKI917418 QTX917418:QUE917418 RDT917418:REA917418 RNP917418:RNW917418 RXL917418:RXS917418 SHH917418:SHO917418 SRD917418:SRK917418 TAZ917418:TBG917418 TKV917418:TLC917418 TUR917418:TUY917418 UEN917418:UEU917418 UOJ917418:UOQ917418 UYF917418:UYM917418 VIB917418:VII917418 VRX917418:VSE917418 WBT917418:WCA917418 WLP917418:WLW917418 WVL917418:WVS917418 D982954:K982954 IZ982954:JG982954 SV982954:TC982954 ACR982954:ACY982954 AMN982954:AMU982954 AWJ982954:AWQ982954 BGF982954:BGM982954 BQB982954:BQI982954 BZX982954:CAE982954 CJT982954:CKA982954 CTP982954:CTW982954 DDL982954:DDS982954 DNH982954:DNO982954 DXD982954:DXK982954 EGZ982954:EHG982954 EQV982954:ERC982954 FAR982954:FAY982954 FKN982954:FKU982954 FUJ982954:FUQ982954 GEF982954:GEM982954 GOB982954:GOI982954 GXX982954:GYE982954 HHT982954:HIA982954 HRP982954:HRW982954 IBL982954:IBS982954 ILH982954:ILO982954 IVD982954:IVK982954 JEZ982954:JFG982954 JOV982954:JPC982954 JYR982954:JYY982954 KIN982954:KIU982954 KSJ982954:KSQ982954 LCF982954:LCM982954 LMB982954:LMI982954 LVX982954:LWE982954 MFT982954:MGA982954 MPP982954:MPW982954 MZL982954:MZS982954 NJH982954:NJO982954 NTD982954:NTK982954 OCZ982954:ODG982954 OMV982954:ONC982954 OWR982954:OWY982954 PGN982954:PGU982954 PQJ982954:PQQ982954 QAF982954:QAM982954 QKB982954:QKI982954 QTX982954:QUE982954 RDT982954:REA982954 RNP982954:RNW982954 RXL982954:RXS982954 SHH982954:SHO982954 SRD982954:SRK982954 TAZ982954:TBG982954 TKV982954:TLC982954 TUR982954:TUY982954 UEN982954:UEU982954 UOJ982954:UOQ982954 UYF982954:UYM982954 VIB982954:VII982954 VRX982954:VSE982954 WBT982954:WCA982954 WLP982954:WLW982954" xr:uid="{00000000-0002-0000-0800-000005000000}">
      <formula1>ส่วนงาน</formula1>
    </dataValidation>
    <dataValidation type="list" allowBlank="1" showInputMessage="1" showErrorMessage="1" sqref="WVM983018:WVQ983018 JA39:JE39 SW39:TA39 ACS39:ACW39 AMO39:AMS39 AWK39:AWO39 BGG39:BGK39 BQC39:BQG39 BZY39:CAC39 CJU39:CJY39 CTQ39:CTU39 DDM39:DDQ39 DNI39:DNM39 DXE39:DXI39 EHA39:EHE39 EQW39:ERA39 FAS39:FAW39 FKO39:FKS39 FUK39:FUO39 GEG39:GEK39 GOC39:GOG39 GXY39:GYC39 HHU39:HHY39 HRQ39:HRU39 IBM39:IBQ39 ILI39:ILM39 IVE39:IVI39 JFA39:JFE39 JOW39:JPA39 JYS39:JYW39 KIO39:KIS39 KSK39:KSO39 LCG39:LCK39 LMC39:LMG39 LVY39:LWC39 MFU39:MFY39 MPQ39:MPU39 MZM39:MZQ39 NJI39:NJM39 NTE39:NTI39 ODA39:ODE39 OMW39:ONA39 OWS39:OWW39 PGO39:PGS39 PQK39:PQO39 QAG39:QAK39 QKC39:QKG39 QTY39:QUC39 RDU39:RDY39 RNQ39:RNU39 RXM39:RXQ39 SHI39:SHM39 SRE39:SRI39 TBA39:TBE39 TKW39:TLA39 TUS39:TUW39 UEO39:UES39 UOK39:UOO39 UYG39:UYK39 VIC39:VIG39 VRY39:VSC39 WBU39:WBY39 WLQ39:WLU39 WVM39:WVQ39 E65514:I65514 JA65514:JE65514 SW65514:TA65514 ACS65514:ACW65514 AMO65514:AMS65514 AWK65514:AWO65514 BGG65514:BGK65514 BQC65514:BQG65514 BZY65514:CAC65514 CJU65514:CJY65514 CTQ65514:CTU65514 DDM65514:DDQ65514 DNI65514:DNM65514 DXE65514:DXI65514 EHA65514:EHE65514 EQW65514:ERA65514 FAS65514:FAW65514 FKO65514:FKS65514 FUK65514:FUO65514 GEG65514:GEK65514 GOC65514:GOG65514 GXY65514:GYC65514 HHU65514:HHY65514 HRQ65514:HRU65514 IBM65514:IBQ65514 ILI65514:ILM65514 IVE65514:IVI65514 JFA65514:JFE65514 JOW65514:JPA65514 JYS65514:JYW65514 KIO65514:KIS65514 KSK65514:KSO65514 LCG65514:LCK65514 LMC65514:LMG65514 LVY65514:LWC65514 MFU65514:MFY65514 MPQ65514:MPU65514 MZM65514:MZQ65514 NJI65514:NJM65514 NTE65514:NTI65514 ODA65514:ODE65514 OMW65514:ONA65514 OWS65514:OWW65514 PGO65514:PGS65514 PQK65514:PQO65514 QAG65514:QAK65514 QKC65514:QKG65514 QTY65514:QUC65514 RDU65514:RDY65514 RNQ65514:RNU65514 RXM65514:RXQ65514 SHI65514:SHM65514 SRE65514:SRI65514 TBA65514:TBE65514 TKW65514:TLA65514 TUS65514:TUW65514 UEO65514:UES65514 UOK65514:UOO65514 UYG65514:UYK65514 VIC65514:VIG65514 VRY65514:VSC65514 WBU65514:WBY65514 WLQ65514:WLU65514 WVM65514:WVQ65514 E131050:I131050 JA131050:JE131050 SW131050:TA131050 ACS131050:ACW131050 AMO131050:AMS131050 AWK131050:AWO131050 BGG131050:BGK131050 BQC131050:BQG131050 BZY131050:CAC131050 CJU131050:CJY131050 CTQ131050:CTU131050 DDM131050:DDQ131050 DNI131050:DNM131050 DXE131050:DXI131050 EHA131050:EHE131050 EQW131050:ERA131050 FAS131050:FAW131050 FKO131050:FKS131050 FUK131050:FUO131050 GEG131050:GEK131050 GOC131050:GOG131050 GXY131050:GYC131050 HHU131050:HHY131050 HRQ131050:HRU131050 IBM131050:IBQ131050 ILI131050:ILM131050 IVE131050:IVI131050 JFA131050:JFE131050 JOW131050:JPA131050 JYS131050:JYW131050 KIO131050:KIS131050 KSK131050:KSO131050 LCG131050:LCK131050 LMC131050:LMG131050 LVY131050:LWC131050 MFU131050:MFY131050 MPQ131050:MPU131050 MZM131050:MZQ131050 NJI131050:NJM131050 NTE131050:NTI131050 ODA131050:ODE131050 OMW131050:ONA131050 OWS131050:OWW131050 PGO131050:PGS131050 PQK131050:PQO131050 QAG131050:QAK131050 QKC131050:QKG131050 QTY131050:QUC131050 RDU131050:RDY131050 RNQ131050:RNU131050 RXM131050:RXQ131050 SHI131050:SHM131050 SRE131050:SRI131050 TBA131050:TBE131050 TKW131050:TLA131050 TUS131050:TUW131050 UEO131050:UES131050 UOK131050:UOO131050 UYG131050:UYK131050 VIC131050:VIG131050 VRY131050:VSC131050 WBU131050:WBY131050 WLQ131050:WLU131050 WVM131050:WVQ131050 E196586:I196586 JA196586:JE196586 SW196586:TA196586 ACS196586:ACW196586 AMO196586:AMS196586 AWK196586:AWO196586 BGG196586:BGK196586 BQC196586:BQG196586 BZY196586:CAC196586 CJU196586:CJY196586 CTQ196586:CTU196586 DDM196586:DDQ196586 DNI196586:DNM196586 DXE196586:DXI196586 EHA196586:EHE196586 EQW196586:ERA196586 FAS196586:FAW196586 FKO196586:FKS196586 FUK196586:FUO196586 GEG196586:GEK196586 GOC196586:GOG196586 GXY196586:GYC196586 HHU196586:HHY196586 HRQ196586:HRU196586 IBM196586:IBQ196586 ILI196586:ILM196586 IVE196586:IVI196586 JFA196586:JFE196586 JOW196586:JPA196586 JYS196586:JYW196586 KIO196586:KIS196586 KSK196586:KSO196586 LCG196586:LCK196586 LMC196586:LMG196586 LVY196586:LWC196586 MFU196586:MFY196586 MPQ196586:MPU196586 MZM196586:MZQ196586 NJI196586:NJM196586 NTE196586:NTI196586 ODA196586:ODE196586 OMW196586:ONA196586 OWS196586:OWW196586 PGO196586:PGS196586 PQK196586:PQO196586 QAG196586:QAK196586 QKC196586:QKG196586 QTY196586:QUC196586 RDU196586:RDY196586 RNQ196586:RNU196586 RXM196586:RXQ196586 SHI196586:SHM196586 SRE196586:SRI196586 TBA196586:TBE196586 TKW196586:TLA196586 TUS196586:TUW196586 UEO196586:UES196586 UOK196586:UOO196586 UYG196586:UYK196586 VIC196586:VIG196586 VRY196586:VSC196586 WBU196586:WBY196586 WLQ196586:WLU196586 WVM196586:WVQ196586 E262122:I262122 JA262122:JE262122 SW262122:TA262122 ACS262122:ACW262122 AMO262122:AMS262122 AWK262122:AWO262122 BGG262122:BGK262122 BQC262122:BQG262122 BZY262122:CAC262122 CJU262122:CJY262122 CTQ262122:CTU262122 DDM262122:DDQ262122 DNI262122:DNM262122 DXE262122:DXI262122 EHA262122:EHE262122 EQW262122:ERA262122 FAS262122:FAW262122 FKO262122:FKS262122 FUK262122:FUO262122 GEG262122:GEK262122 GOC262122:GOG262122 GXY262122:GYC262122 HHU262122:HHY262122 HRQ262122:HRU262122 IBM262122:IBQ262122 ILI262122:ILM262122 IVE262122:IVI262122 JFA262122:JFE262122 JOW262122:JPA262122 JYS262122:JYW262122 KIO262122:KIS262122 KSK262122:KSO262122 LCG262122:LCK262122 LMC262122:LMG262122 LVY262122:LWC262122 MFU262122:MFY262122 MPQ262122:MPU262122 MZM262122:MZQ262122 NJI262122:NJM262122 NTE262122:NTI262122 ODA262122:ODE262122 OMW262122:ONA262122 OWS262122:OWW262122 PGO262122:PGS262122 PQK262122:PQO262122 QAG262122:QAK262122 QKC262122:QKG262122 QTY262122:QUC262122 RDU262122:RDY262122 RNQ262122:RNU262122 RXM262122:RXQ262122 SHI262122:SHM262122 SRE262122:SRI262122 TBA262122:TBE262122 TKW262122:TLA262122 TUS262122:TUW262122 UEO262122:UES262122 UOK262122:UOO262122 UYG262122:UYK262122 VIC262122:VIG262122 VRY262122:VSC262122 WBU262122:WBY262122 WLQ262122:WLU262122 WVM262122:WVQ262122 E327658:I327658 JA327658:JE327658 SW327658:TA327658 ACS327658:ACW327658 AMO327658:AMS327658 AWK327658:AWO327658 BGG327658:BGK327658 BQC327658:BQG327658 BZY327658:CAC327658 CJU327658:CJY327658 CTQ327658:CTU327658 DDM327658:DDQ327658 DNI327658:DNM327658 DXE327658:DXI327658 EHA327658:EHE327658 EQW327658:ERA327658 FAS327658:FAW327658 FKO327658:FKS327658 FUK327658:FUO327658 GEG327658:GEK327658 GOC327658:GOG327658 GXY327658:GYC327658 HHU327658:HHY327658 HRQ327658:HRU327658 IBM327658:IBQ327658 ILI327658:ILM327658 IVE327658:IVI327658 JFA327658:JFE327658 JOW327658:JPA327658 JYS327658:JYW327658 KIO327658:KIS327658 KSK327658:KSO327658 LCG327658:LCK327658 LMC327658:LMG327658 LVY327658:LWC327658 MFU327658:MFY327658 MPQ327658:MPU327658 MZM327658:MZQ327658 NJI327658:NJM327658 NTE327658:NTI327658 ODA327658:ODE327658 OMW327658:ONA327658 OWS327658:OWW327658 PGO327658:PGS327658 PQK327658:PQO327658 QAG327658:QAK327658 QKC327658:QKG327658 QTY327658:QUC327658 RDU327658:RDY327658 RNQ327658:RNU327658 RXM327658:RXQ327658 SHI327658:SHM327658 SRE327658:SRI327658 TBA327658:TBE327658 TKW327658:TLA327658 TUS327658:TUW327658 UEO327658:UES327658 UOK327658:UOO327658 UYG327658:UYK327658 VIC327658:VIG327658 VRY327658:VSC327658 WBU327658:WBY327658 WLQ327658:WLU327658 WVM327658:WVQ327658 E393194:I393194 JA393194:JE393194 SW393194:TA393194 ACS393194:ACW393194 AMO393194:AMS393194 AWK393194:AWO393194 BGG393194:BGK393194 BQC393194:BQG393194 BZY393194:CAC393194 CJU393194:CJY393194 CTQ393194:CTU393194 DDM393194:DDQ393194 DNI393194:DNM393194 DXE393194:DXI393194 EHA393194:EHE393194 EQW393194:ERA393194 FAS393194:FAW393194 FKO393194:FKS393194 FUK393194:FUO393194 GEG393194:GEK393194 GOC393194:GOG393194 GXY393194:GYC393194 HHU393194:HHY393194 HRQ393194:HRU393194 IBM393194:IBQ393194 ILI393194:ILM393194 IVE393194:IVI393194 JFA393194:JFE393194 JOW393194:JPA393194 JYS393194:JYW393194 KIO393194:KIS393194 KSK393194:KSO393194 LCG393194:LCK393194 LMC393194:LMG393194 LVY393194:LWC393194 MFU393194:MFY393194 MPQ393194:MPU393194 MZM393194:MZQ393194 NJI393194:NJM393194 NTE393194:NTI393194 ODA393194:ODE393194 OMW393194:ONA393194 OWS393194:OWW393194 PGO393194:PGS393194 PQK393194:PQO393194 QAG393194:QAK393194 QKC393194:QKG393194 QTY393194:QUC393194 RDU393194:RDY393194 RNQ393194:RNU393194 RXM393194:RXQ393194 SHI393194:SHM393194 SRE393194:SRI393194 TBA393194:TBE393194 TKW393194:TLA393194 TUS393194:TUW393194 UEO393194:UES393194 UOK393194:UOO393194 UYG393194:UYK393194 VIC393194:VIG393194 VRY393194:VSC393194 WBU393194:WBY393194 WLQ393194:WLU393194 WVM393194:WVQ393194 E458730:I458730 JA458730:JE458730 SW458730:TA458730 ACS458730:ACW458730 AMO458730:AMS458730 AWK458730:AWO458730 BGG458730:BGK458730 BQC458730:BQG458730 BZY458730:CAC458730 CJU458730:CJY458730 CTQ458730:CTU458730 DDM458730:DDQ458730 DNI458730:DNM458730 DXE458730:DXI458730 EHA458730:EHE458730 EQW458730:ERA458730 FAS458730:FAW458730 FKO458730:FKS458730 FUK458730:FUO458730 GEG458730:GEK458730 GOC458730:GOG458730 GXY458730:GYC458730 HHU458730:HHY458730 HRQ458730:HRU458730 IBM458730:IBQ458730 ILI458730:ILM458730 IVE458730:IVI458730 JFA458730:JFE458730 JOW458730:JPA458730 JYS458730:JYW458730 KIO458730:KIS458730 KSK458730:KSO458730 LCG458730:LCK458730 LMC458730:LMG458730 LVY458730:LWC458730 MFU458730:MFY458730 MPQ458730:MPU458730 MZM458730:MZQ458730 NJI458730:NJM458730 NTE458730:NTI458730 ODA458730:ODE458730 OMW458730:ONA458730 OWS458730:OWW458730 PGO458730:PGS458730 PQK458730:PQO458730 QAG458730:QAK458730 QKC458730:QKG458730 QTY458730:QUC458730 RDU458730:RDY458730 RNQ458730:RNU458730 RXM458730:RXQ458730 SHI458730:SHM458730 SRE458730:SRI458730 TBA458730:TBE458730 TKW458730:TLA458730 TUS458730:TUW458730 UEO458730:UES458730 UOK458730:UOO458730 UYG458730:UYK458730 VIC458730:VIG458730 VRY458730:VSC458730 WBU458730:WBY458730 WLQ458730:WLU458730 WVM458730:WVQ458730 E524266:I524266 JA524266:JE524266 SW524266:TA524266 ACS524266:ACW524266 AMO524266:AMS524266 AWK524266:AWO524266 BGG524266:BGK524266 BQC524266:BQG524266 BZY524266:CAC524266 CJU524266:CJY524266 CTQ524266:CTU524266 DDM524266:DDQ524266 DNI524266:DNM524266 DXE524266:DXI524266 EHA524266:EHE524266 EQW524266:ERA524266 FAS524266:FAW524266 FKO524266:FKS524266 FUK524266:FUO524266 GEG524266:GEK524266 GOC524266:GOG524266 GXY524266:GYC524266 HHU524266:HHY524266 HRQ524266:HRU524266 IBM524266:IBQ524266 ILI524266:ILM524266 IVE524266:IVI524266 JFA524266:JFE524266 JOW524266:JPA524266 JYS524266:JYW524266 KIO524266:KIS524266 KSK524266:KSO524266 LCG524266:LCK524266 LMC524266:LMG524266 LVY524266:LWC524266 MFU524266:MFY524266 MPQ524266:MPU524266 MZM524266:MZQ524266 NJI524266:NJM524266 NTE524266:NTI524266 ODA524266:ODE524266 OMW524266:ONA524266 OWS524266:OWW524266 PGO524266:PGS524266 PQK524266:PQO524266 QAG524266:QAK524266 QKC524266:QKG524266 QTY524266:QUC524266 RDU524266:RDY524266 RNQ524266:RNU524266 RXM524266:RXQ524266 SHI524266:SHM524266 SRE524266:SRI524266 TBA524266:TBE524266 TKW524266:TLA524266 TUS524266:TUW524266 UEO524266:UES524266 UOK524266:UOO524266 UYG524266:UYK524266 VIC524266:VIG524266 VRY524266:VSC524266 WBU524266:WBY524266 WLQ524266:WLU524266 WVM524266:WVQ524266 E589802:I589802 JA589802:JE589802 SW589802:TA589802 ACS589802:ACW589802 AMO589802:AMS589802 AWK589802:AWO589802 BGG589802:BGK589802 BQC589802:BQG589802 BZY589802:CAC589802 CJU589802:CJY589802 CTQ589802:CTU589802 DDM589802:DDQ589802 DNI589802:DNM589802 DXE589802:DXI589802 EHA589802:EHE589802 EQW589802:ERA589802 FAS589802:FAW589802 FKO589802:FKS589802 FUK589802:FUO589802 GEG589802:GEK589802 GOC589802:GOG589802 GXY589802:GYC589802 HHU589802:HHY589802 HRQ589802:HRU589802 IBM589802:IBQ589802 ILI589802:ILM589802 IVE589802:IVI589802 JFA589802:JFE589802 JOW589802:JPA589802 JYS589802:JYW589802 KIO589802:KIS589802 KSK589802:KSO589802 LCG589802:LCK589802 LMC589802:LMG589802 LVY589802:LWC589802 MFU589802:MFY589802 MPQ589802:MPU589802 MZM589802:MZQ589802 NJI589802:NJM589802 NTE589802:NTI589802 ODA589802:ODE589802 OMW589802:ONA589802 OWS589802:OWW589802 PGO589802:PGS589802 PQK589802:PQO589802 QAG589802:QAK589802 QKC589802:QKG589802 QTY589802:QUC589802 RDU589802:RDY589802 RNQ589802:RNU589802 RXM589802:RXQ589802 SHI589802:SHM589802 SRE589802:SRI589802 TBA589802:TBE589802 TKW589802:TLA589802 TUS589802:TUW589802 UEO589802:UES589802 UOK589802:UOO589802 UYG589802:UYK589802 VIC589802:VIG589802 VRY589802:VSC589802 WBU589802:WBY589802 WLQ589802:WLU589802 WVM589802:WVQ589802 E655338:I655338 JA655338:JE655338 SW655338:TA655338 ACS655338:ACW655338 AMO655338:AMS655338 AWK655338:AWO655338 BGG655338:BGK655338 BQC655338:BQG655338 BZY655338:CAC655338 CJU655338:CJY655338 CTQ655338:CTU655338 DDM655338:DDQ655338 DNI655338:DNM655338 DXE655338:DXI655338 EHA655338:EHE655338 EQW655338:ERA655338 FAS655338:FAW655338 FKO655338:FKS655338 FUK655338:FUO655338 GEG655338:GEK655338 GOC655338:GOG655338 GXY655338:GYC655338 HHU655338:HHY655338 HRQ655338:HRU655338 IBM655338:IBQ655338 ILI655338:ILM655338 IVE655338:IVI655338 JFA655338:JFE655338 JOW655338:JPA655338 JYS655338:JYW655338 KIO655338:KIS655338 KSK655338:KSO655338 LCG655338:LCK655338 LMC655338:LMG655338 LVY655338:LWC655338 MFU655338:MFY655338 MPQ655338:MPU655338 MZM655338:MZQ655338 NJI655338:NJM655338 NTE655338:NTI655338 ODA655338:ODE655338 OMW655338:ONA655338 OWS655338:OWW655338 PGO655338:PGS655338 PQK655338:PQO655338 QAG655338:QAK655338 QKC655338:QKG655338 QTY655338:QUC655338 RDU655338:RDY655338 RNQ655338:RNU655338 RXM655338:RXQ655338 SHI655338:SHM655338 SRE655338:SRI655338 TBA655338:TBE655338 TKW655338:TLA655338 TUS655338:TUW655338 UEO655338:UES655338 UOK655338:UOO655338 UYG655338:UYK655338 VIC655338:VIG655338 VRY655338:VSC655338 WBU655338:WBY655338 WLQ655338:WLU655338 WVM655338:WVQ655338 E720874:I720874 JA720874:JE720874 SW720874:TA720874 ACS720874:ACW720874 AMO720874:AMS720874 AWK720874:AWO720874 BGG720874:BGK720874 BQC720874:BQG720874 BZY720874:CAC720874 CJU720874:CJY720874 CTQ720874:CTU720874 DDM720874:DDQ720874 DNI720874:DNM720874 DXE720874:DXI720874 EHA720874:EHE720874 EQW720874:ERA720874 FAS720874:FAW720874 FKO720874:FKS720874 FUK720874:FUO720874 GEG720874:GEK720874 GOC720874:GOG720874 GXY720874:GYC720874 HHU720874:HHY720874 HRQ720874:HRU720874 IBM720874:IBQ720874 ILI720874:ILM720874 IVE720874:IVI720874 JFA720874:JFE720874 JOW720874:JPA720874 JYS720874:JYW720874 KIO720874:KIS720874 KSK720874:KSO720874 LCG720874:LCK720874 LMC720874:LMG720874 LVY720874:LWC720874 MFU720874:MFY720874 MPQ720874:MPU720874 MZM720874:MZQ720874 NJI720874:NJM720874 NTE720874:NTI720874 ODA720874:ODE720874 OMW720874:ONA720874 OWS720874:OWW720874 PGO720874:PGS720874 PQK720874:PQO720874 QAG720874:QAK720874 QKC720874:QKG720874 QTY720874:QUC720874 RDU720874:RDY720874 RNQ720874:RNU720874 RXM720874:RXQ720874 SHI720874:SHM720874 SRE720874:SRI720874 TBA720874:TBE720874 TKW720874:TLA720874 TUS720874:TUW720874 UEO720874:UES720874 UOK720874:UOO720874 UYG720874:UYK720874 VIC720874:VIG720874 VRY720874:VSC720874 WBU720874:WBY720874 WLQ720874:WLU720874 WVM720874:WVQ720874 E786410:I786410 JA786410:JE786410 SW786410:TA786410 ACS786410:ACW786410 AMO786410:AMS786410 AWK786410:AWO786410 BGG786410:BGK786410 BQC786410:BQG786410 BZY786410:CAC786410 CJU786410:CJY786410 CTQ786410:CTU786410 DDM786410:DDQ786410 DNI786410:DNM786410 DXE786410:DXI786410 EHA786410:EHE786410 EQW786410:ERA786410 FAS786410:FAW786410 FKO786410:FKS786410 FUK786410:FUO786410 GEG786410:GEK786410 GOC786410:GOG786410 GXY786410:GYC786410 HHU786410:HHY786410 HRQ786410:HRU786410 IBM786410:IBQ786410 ILI786410:ILM786410 IVE786410:IVI786410 JFA786410:JFE786410 JOW786410:JPA786410 JYS786410:JYW786410 KIO786410:KIS786410 KSK786410:KSO786410 LCG786410:LCK786410 LMC786410:LMG786410 LVY786410:LWC786410 MFU786410:MFY786410 MPQ786410:MPU786410 MZM786410:MZQ786410 NJI786410:NJM786410 NTE786410:NTI786410 ODA786410:ODE786410 OMW786410:ONA786410 OWS786410:OWW786410 PGO786410:PGS786410 PQK786410:PQO786410 QAG786410:QAK786410 QKC786410:QKG786410 QTY786410:QUC786410 RDU786410:RDY786410 RNQ786410:RNU786410 RXM786410:RXQ786410 SHI786410:SHM786410 SRE786410:SRI786410 TBA786410:TBE786410 TKW786410:TLA786410 TUS786410:TUW786410 UEO786410:UES786410 UOK786410:UOO786410 UYG786410:UYK786410 VIC786410:VIG786410 VRY786410:VSC786410 WBU786410:WBY786410 WLQ786410:WLU786410 WVM786410:WVQ786410 E851946:I851946 JA851946:JE851946 SW851946:TA851946 ACS851946:ACW851946 AMO851946:AMS851946 AWK851946:AWO851946 BGG851946:BGK851946 BQC851946:BQG851946 BZY851946:CAC851946 CJU851946:CJY851946 CTQ851946:CTU851946 DDM851946:DDQ851946 DNI851946:DNM851946 DXE851946:DXI851946 EHA851946:EHE851946 EQW851946:ERA851946 FAS851946:FAW851946 FKO851946:FKS851946 FUK851946:FUO851946 GEG851946:GEK851946 GOC851946:GOG851946 GXY851946:GYC851946 HHU851946:HHY851946 HRQ851946:HRU851946 IBM851946:IBQ851946 ILI851946:ILM851946 IVE851946:IVI851946 JFA851946:JFE851946 JOW851946:JPA851946 JYS851946:JYW851946 KIO851946:KIS851946 KSK851946:KSO851946 LCG851946:LCK851946 LMC851946:LMG851946 LVY851946:LWC851946 MFU851946:MFY851946 MPQ851946:MPU851946 MZM851946:MZQ851946 NJI851946:NJM851946 NTE851946:NTI851946 ODA851946:ODE851946 OMW851946:ONA851946 OWS851946:OWW851946 PGO851946:PGS851946 PQK851946:PQO851946 QAG851946:QAK851946 QKC851946:QKG851946 QTY851946:QUC851946 RDU851946:RDY851946 RNQ851946:RNU851946 RXM851946:RXQ851946 SHI851946:SHM851946 SRE851946:SRI851946 TBA851946:TBE851946 TKW851946:TLA851946 TUS851946:TUW851946 UEO851946:UES851946 UOK851946:UOO851946 UYG851946:UYK851946 VIC851946:VIG851946 VRY851946:VSC851946 WBU851946:WBY851946 WLQ851946:WLU851946 WVM851946:WVQ851946 E917482:I917482 JA917482:JE917482 SW917482:TA917482 ACS917482:ACW917482 AMO917482:AMS917482 AWK917482:AWO917482 BGG917482:BGK917482 BQC917482:BQG917482 BZY917482:CAC917482 CJU917482:CJY917482 CTQ917482:CTU917482 DDM917482:DDQ917482 DNI917482:DNM917482 DXE917482:DXI917482 EHA917482:EHE917482 EQW917482:ERA917482 FAS917482:FAW917482 FKO917482:FKS917482 FUK917482:FUO917482 GEG917482:GEK917482 GOC917482:GOG917482 GXY917482:GYC917482 HHU917482:HHY917482 HRQ917482:HRU917482 IBM917482:IBQ917482 ILI917482:ILM917482 IVE917482:IVI917482 JFA917482:JFE917482 JOW917482:JPA917482 JYS917482:JYW917482 KIO917482:KIS917482 KSK917482:KSO917482 LCG917482:LCK917482 LMC917482:LMG917482 LVY917482:LWC917482 MFU917482:MFY917482 MPQ917482:MPU917482 MZM917482:MZQ917482 NJI917482:NJM917482 NTE917482:NTI917482 ODA917482:ODE917482 OMW917482:ONA917482 OWS917482:OWW917482 PGO917482:PGS917482 PQK917482:PQO917482 QAG917482:QAK917482 QKC917482:QKG917482 QTY917482:QUC917482 RDU917482:RDY917482 RNQ917482:RNU917482 RXM917482:RXQ917482 SHI917482:SHM917482 SRE917482:SRI917482 TBA917482:TBE917482 TKW917482:TLA917482 TUS917482:TUW917482 UEO917482:UES917482 UOK917482:UOO917482 UYG917482:UYK917482 VIC917482:VIG917482 VRY917482:VSC917482 WBU917482:WBY917482 WLQ917482:WLU917482 WVM917482:WVQ917482 E983018:I983018 JA983018:JE983018 SW983018:TA983018 ACS983018:ACW983018 AMO983018:AMS983018 AWK983018:AWO983018 BGG983018:BGK983018 BQC983018:BQG983018 BZY983018:CAC983018 CJU983018:CJY983018 CTQ983018:CTU983018 DDM983018:DDQ983018 DNI983018:DNM983018 DXE983018:DXI983018 EHA983018:EHE983018 EQW983018:ERA983018 FAS983018:FAW983018 FKO983018:FKS983018 FUK983018:FUO983018 GEG983018:GEK983018 GOC983018:GOG983018 GXY983018:GYC983018 HHU983018:HHY983018 HRQ983018:HRU983018 IBM983018:IBQ983018 ILI983018:ILM983018 IVE983018:IVI983018 JFA983018:JFE983018 JOW983018:JPA983018 JYS983018:JYW983018 KIO983018:KIS983018 KSK983018:KSO983018 LCG983018:LCK983018 LMC983018:LMG983018 LVY983018:LWC983018 MFU983018:MFY983018 MPQ983018:MPU983018 MZM983018:MZQ983018 NJI983018:NJM983018 NTE983018:NTI983018 ODA983018:ODE983018 OMW983018:ONA983018 OWS983018:OWW983018 PGO983018:PGS983018 PQK983018:PQO983018 QAG983018:QAK983018 QKC983018:QKG983018 QTY983018:QUC983018 RDU983018:RDY983018 RNQ983018:RNU983018 RXM983018:RXQ983018 SHI983018:SHM983018 SRE983018:SRI983018 TBA983018:TBE983018 TKW983018:TLA983018 TUS983018:TUW983018 UEO983018:UES983018 UOK983018:UOO983018 UYG983018:UYK983018 VIC983018:VIG983018 VRY983018:VSC983018 WBU983018:WBY983018 WLQ983018:WLU983018" xr:uid="{00000000-0002-0000-0800-000006000000}">
      <formula1>ค.เสี่ยง</formula1>
    </dataValidation>
    <dataValidation type="list" allowBlank="1" showInputMessage="1" showErrorMessage="1" sqref="WVM983017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E65513 JA65513 SW65513 ACS65513 AMO65513 AWK65513 BGG65513 BQC65513 BZY65513 CJU65513 CTQ65513 DDM65513 DNI65513 DXE65513 EHA65513 EQW65513 FAS65513 FKO65513 FUK65513 GEG65513 GOC65513 GXY65513 HHU65513 HRQ65513 IBM65513 ILI65513 IVE65513 JFA65513 JOW65513 JYS65513 KIO65513 KSK65513 LCG65513 LMC65513 LVY65513 MFU65513 MPQ65513 MZM65513 NJI65513 NTE65513 ODA65513 OMW65513 OWS65513 PGO65513 PQK65513 QAG65513 QKC65513 QTY65513 RDU65513 RNQ65513 RXM65513 SHI65513 SRE65513 TBA65513 TKW65513 TUS65513 UEO65513 UOK65513 UYG65513 VIC65513 VRY65513 WBU65513 WLQ65513 WVM65513 E131049 JA131049 SW131049 ACS131049 AMO131049 AWK131049 BGG131049 BQC131049 BZY131049 CJU131049 CTQ131049 DDM131049 DNI131049 DXE131049 EHA131049 EQW131049 FAS131049 FKO131049 FUK131049 GEG131049 GOC131049 GXY131049 HHU131049 HRQ131049 IBM131049 ILI131049 IVE131049 JFA131049 JOW131049 JYS131049 KIO131049 KSK131049 LCG131049 LMC131049 LVY131049 MFU131049 MPQ131049 MZM131049 NJI131049 NTE131049 ODA131049 OMW131049 OWS131049 PGO131049 PQK131049 QAG131049 QKC131049 QTY131049 RDU131049 RNQ131049 RXM131049 SHI131049 SRE131049 TBA131049 TKW131049 TUS131049 UEO131049 UOK131049 UYG131049 VIC131049 VRY131049 WBU131049 WLQ131049 WVM131049 E196585 JA196585 SW196585 ACS196585 AMO196585 AWK196585 BGG196585 BQC196585 BZY196585 CJU196585 CTQ196585 DDM196585 DNI196585 DXE196585 EHA196585 EQW196585 FAS196585 FKO196585 FUK196585 GEG196585 GOC196585 GXY196585 HHU196585 HRQ196585 IBM196585 ILI196585 IVE196585 JFA196585 JOW196585 JYS196585 KIO196585 KSK196585 LCG196585 LMC196585 LVY196585 MFU196585 MPQ196585 MZM196585 NJI196585 NTE196585 ODA196585 OMW196585 OWS196585 PGO196585 PQK196585 QAG196585 QKC196585 QTY196585 RDU196585 RNQ196585 RXM196585 SHI196585 SRE196585 TBA196585 TKW196585 TUS196585 UEO196585 UOK196585 UYG196585 VIC196585 VRY196585 WBU196585 WLQ196585 WVM196585 E262121 JA262121 SW262121 ACS262121 AMO262121 AWK262121 BGG262121 BQC262121 BZY262121 CJU262121 CTQ262121 DDM262121 DNI262121 DXE262121 EHA262121 EQW262121 FAS262121 FKO262121 FUK262121 GEG262121 GOC262121 GXY262121 HHU262121 HRQ262121 IBM262121 ILI262121 IVE262121 JFA262121 JOW262121 JYS262121 KIO262121 KSK262121 LCG262121 LMC262121 LVY262121 MFU262121 MPQ262121 MZM262121 NJI262121 NTE262121 ODA262121 OMW262121 OWS262121 PGO262121 PQK262121 QAG262121 QKC262121 QTY262121 RDU262121 RNQ262121 RXM262121 SHI262121 SRE262121 TBA262121 TKW262121 TUS262121 UEO262121 UOK262121 UYG262121 VIC262121 VRY262121 WBU262121 WLQ262121 WVM262121 E327657 JA327657 SW327657 ACS327657 AMO327657 AWK327657 BGG327657 BQC327657 BZY327657 CJU327657 CTQ327657 DDM327657 DNI327657 DXE327657 EHA327657 EQW327657 FAS327657 FKO327657 FUK327657 GEG327657 GOC327657 GXY327657 HHU327657 HRQ327657 IBM327657 ILI327657 IVE327657 JFA327657 JOW327657 JYS327657 KIO327657 KSK327657 LCG327657 LMC327657 LVY327657 MFU327657 MPQ327657 MZM327657 NJI327657 NTE327657 ODA327657 OMW327657 OWS327657 PGO327657 PQK327657 QAG327657 QKC327657 QTY327657 RDU327657 RNQ327657 RXM327657 SHI327657 SRE327657 TBA327657 TKW327657 TUS327657 UEO327657 UOK327657 UYG327657 VIC327657 VRY327657 WBU327657 WLQ327657 WVM327657 E393193 JA393193 SW393193 ACS393193 AMO393193 AWK393193 BGG393193 BQC393193 BZY393193 CJU393193 CTQ393193 DDM393193 DNI393193 DXE393193 EHA393193 EQW393193 FAS393193 FKO393193 FUK393193 GEG393193 GOC393193 GXY393193 HHU393193 HRQ393193 IBM393193 ILI393193 IVE393193 JFA393193 JOW393193 JYS393193 KIO393193 KSK393193 LCG393193 LMC393193 LVY393193 MFU393193 MPQ393193 MZM393193 NJI393193 NTE393193 ODA393193 OMW393193 OWS393193 PGO393193 PQK393193 QAG393193 QKC393193 QTY393193 RDU393193 RNQ393193 RXM393193 SHI393193 SRE393193 TBA393193 TKW393193 TUS393193 UEO393193 UOK393193 UYG393193 VIC393193 VRY393193 WBU393193 WLQ393193 WVM393193 E458729 JA458729 SW458729 ACS458729 AMO458729 AWK458729 BGG458729 BQC458729 BZY458729 CJU458729 CTQ458729 DDM458729 DNI458729 DXE458729 EHA458729 EQW458729 FAS458729 FKO458729 FUK458729 GEG458729 GOC458729 GXY458729 HHU458729 HRQ458729 IBM458729 ILI458729 IVE458729 JFA458729 JOW458729 JYS458729 KIO458729 KSK458729 LCG458729 LMC458729 LVY458729 MFU458729 MPQ458729 MZM458729 NJI458729 NTE458729 ODA458729 OMW458729 OWS458729 PGO458729 PQK458729 QAG458729 QKC458729 QTY458729 RDU458729 RNQ458729 RXM458729 SHI458729 SRE458729 TBA458729 TKW458729 TUS458729 UEO458729 UOK458729 UYG458729 VIC458729 VRY458729 WBU458729 WLQ458729 WVM458729 E524265 JA524265 SW524265 ACS524265 AMO524265 AWK524265 BGG524265 BQC524265 BZY524265 CJU524265 CTQ524265 DDM524265 DNI524265 DXE524265 EHA524265 EQW524265 FAS524265 FKO524265 FUK524265 GEG524265 GOC524265 GXY524265 HHU524265 HRQ524265 IBM524265 ILI524265 IVE524265 JFA524265 JOW524265 JYS524265 KIO524265 KSK524265 LCG524265 LMC524265 LVY524265 MFU524265 MPQ524265 MZM524265 NJI524265 NTE524265 ODA524265 OMW524265 OWS524265 PGO524265 PQK524265 QAG524265 QKC524265 QTY524265 RDU524265 RNQ524265 RXM524265 SHI524265 SRE524265 TBA524265 TKW524265 TUS524265 UEO524265 UOK524265 UYG524265 VIC524265 VRY524265 WBU524265 WLQ524265 WVM524265 E589801 JA589801 SW589801 ACS589801 AMO589801 AWK589801 BGG589801 BQC589801 BZY589801 CJU589801 CTQ589801 DDM589801 DNI589801 DXE589801 EHA589801 EQW589801 FAS589801 FKO589801 FUK589801 GEG589801 GOC589801 GXY589801 HHU589801 HRQ589801 IBM589801 ILI589801 IVE589801 JFA589801 JOW589801 JYS589801 KIO589801 KSK589801 LCG589801 LMC589801 LVY589801 MFU589801 MPQ589801 MZM589801 NJI589801 NTE589801 ODA589801 OMW589801 OWS589801 PGO589801 PQK589801 QAG589801 QKC589801 QTY589801 RDU589801 RNQ589801 RXM589801 SHI589801 SRE589801 TBA589801 TKW589801 TUS589801 UEO589801 UOK589801 UYG589801 VIC589801 VRY589801 WBU589801 WLQ589801 WVM589801 E655337 JA655337 SW655337 ACS655337 AMO655337 AWK655337 BGG655337 BQC655337 BZY655337 CJU655337 CTQ655337 DDM655337 DNI655337 DXE655337 EHA655337 EQW655337 FAS655337 FKO655337 FUK655337 GEG655337 GOC655337 GXY655337 HHU655337 HRQ655337 IBM655337 ILI655337 IVE655337 JFA655337 JOW655337 JYS655337 KIO655337 KSK655337 LCG655337 LMC655337 LVY655337 MFU655337 MPQ655337 MZM655337 NJI655337 NTE655337 ODA655337 OMW655337 OWS655337 PGO655337 PQK655337 QAG655337 QKC655337 QTY655337 RDU655337 RNQ655337 RXM655337 SHI655337 SRE655337 TBA655337 TKW655337 TUS655337 UEO655337 UOK655337 UYG655337 VIC655337 VRY655337 WBU655337 WLQ655337 WVM655337 E720873 JA720873 SW720873 ACS720873 AMO720873 AWK720873 BGG720873 BQC720873 BZY720873 CJU720873 CTQ720873 DDM720873 DNI720873 DXE720873 EHA720873 EQW720873 FAS720873 FKO720873 FUK720873 GEG720873 GOC720873 GXY720873 HHU720873 HRQ720873 IBM720873 ILI720873 IVE720873 JFA720873 JOW720873 JYS720873 KIO720873 KSK720873 LCG720873 LMC720873 LVY720873 MFU720873 MPQ720873 MZM720873 NJI720873 NTE720873 ODA720873 OMW720873 OWS720873 PGO720873 PQK720873 QAG720873 QKC720873 QTY720873 RDU720873 RNQ720873 RXM720873 SHI720873 SRE720873 TBA720873 TKW720873 TUS720873 UEO720873 UOK720873 UYG720873 VIC720873 VRY720873 WBU720873 WLQ720873 WVM720873 E786409 JA786409 SW786409 ACS786409 AMO786409 AWK786409 BGG786409 BQC786409 BZY786409 CJU786409 CTQ786409 DDM786409 DNI786409 DXE786409 EHA786409 EQW786409 FAS786409 FKO786409 FUK786409 GEG786409 GOC786409 GXY786409 HHU786409 HRQ786409 IBM786409 ILI786409 IVE786409 JFA786409 JOW786409 JYS786409 KIO786409 KSK786409 LCG786409 LMC786409 LVY786409 MFU786409 MPQ786409 MZM786409 NJI786409 NTE786409 ODA786409 OMW786409 OWS786409 PGO786409 PQK786409 QAG786409 QKC786409 QTY786409 RDU786409 RNQ786409 RXM786409 SHI786409 SRE786409 TBA786409 TKW786409 TUS786409 UEO786409 UOK786409 UYG786409 VIC786409 VRY786409 WBU786409 WLQ786409 WVM786409 E851945 JA851945 SW851945 ACS851945 AMO851945 AWK851945 BGG851945 BQC851945 BZY851945 CJU851945 CTQ851945 DDM851945 DNI851945 DXE851945 EHA851945 EQW851945 FAS851945 FKO851945 FUK851945 GEG851945 GOC851945 GXY851945 HHU851945 HRQ851945 IBM851945 ILI851945 IVE851945 JFA851945 JOW851945 JYS851945 KIO851945 KSK851945 LCG851945 LMC851945 LVY851945 MFU851945 MPQ851945 MZM851945 NJI851945 NTE851945 ODA851945 OMW851945 OWS851945 PGO851945 PQK851945 QAG851945 QKC851945 QTY851945 RDU851945 RNQ851945 RXM851945 SHI851945 SRE851945 TBA851945 TKW851945 TUS851945 UEO851945 UOK851945 UYG851945 VIC851945 VRY851945 WBU851945 WLQ851945 WVM851945 E917481 JA917481 SW917481 ACS917481 AMO917481 AWK917481 BGG917481 BQC917481 BZY917481 CJU917481 CTQ917481 DDM917481 DNI917481 DXE917481 EHA917481 EQW917481 FAS917481 FKO917481 FUK917481 GEG917481 GOC917481 GXY917481 HHU917481 HRQ917481 IBM917481 ILI917481 IVE917481 JFA917481 JOW917481 JYS917481 KIO917481 KSK917481 LCG917481 LMC917481 LVY917481 MFU917481 MPQ917481 MZM917481 NJI917481 NTE917481 ODA917481 OMW917481 OWS917481 PGO917481 PQK917481 QAG917481 QKC917481 QTY917481 RDU917481 RNQ917481 RXM917481 SHI917481 SRE917481 TBA917481 TKW917481 TUS917481 UEO917481 UOK917481 UYG917481 VIC917481 VRY917481 WBU917481 WLQ917481 WVM917481 E983017 JA983017 SW983017 ACS983017 AMO983017 AWK983017 BGG983017 BQC983017 BZY983017 CJU983017 CTQ983017 DDM983017 DNI983017 DXE983017 EHA983017 EQW983017 FAS983017 FKO983017 FUK983017 GEG983017 GOC983017 GXY983017 HHU983017 HRQ983017 IBM983017 ILI983017 IVE983017 JFA983017 JOW983017 JYS983017 KIO983017 KSK983017 LCG983017 LMC983017 LVY983017 MFU983017 MPQ983017 MZM983017 NJI983017 NTE983017 ODA983017 OMW983017 OWS983017 PGO983017 PQK983017 QAG983017 QKC983017 QTY983017 RDU983017 RNQ983017 RXM983017 SHI983017 SRE983017 TBA983017 TKW983017 TUS983017 UEO983017 UOK983017 UYG983017 VIC983017 VRY983017 WBU983017 WLQ983017" xr:uid="{00000000-0002-0000-0800-000007000000}">
      <formula1>ค.พร้อมก.บริหาร</formula1>
    </dataValidation>
    <dataValidation type="list" allowBlank="1" showInputMessage="1" showErrorMessage="1" sqref="WVM983016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E65512 JA65512 SW65512 ACS65512 AMO65512 AWK65512 BGG65512 BQC65512 BZY65512 CJU65512 CTQ65512 DDM65512 DNI65512 DXE65512 EHA65512 EQW65512 FAS65512 FKO65512 FUK65512 GEG65512 GOC65512 GXY65512 HHU65512 HRQ65512 IBM65512 ILI65512 IVE65512 JFA65512 JOW65512 JYS65512 KIO65512 KSK65512 LCG65512 LMC65512 LVY65512 MFU65512 MPQ65512 MZM65512 NJI65512 NTE65512 ODA65512 OMW65512 OWS65512 PGO65512 PQK65512 QAG65512 QKC65512 QTY65512 RDU65512 RNQ65512 RXM65512 SHI65512 SRE65512 TBA65512 TKW65512 TUS65512 UEO65512 UOK65512 UYG65512 VIC65512 VRY65512 WBU65512 WLQ65512 WVM65512 E131048 JA131048 SW131048 ACS131048 AMO131048 AWK131048 BGG131048 BQC131048 BZY131048 CJU131048 CTQ131048 DDM131048 DNI131048 DXE131048 EHA131048 EQW131048 FAS131048 FKO131048 FUK131048 GEG131048 GOC131048 GXY131048 HHU131048 HRQ131048 IBM131048 ILI131048 IVE131048 JFA131048 JOW131048 JYS131048 KIO131048 KSK131048 LCG131048 LMC131048 LVY131048 MFU131048 MPQ131048 MZM131048 NJI131048 NTE131048 ODA131048 OMW131048 OWS131048 PGO131048 PQK131048 QAG131048 QKC131048 QTY131048 RDU131048 RNQ131048 RXM131048 SHI131048 SRE131048 TBA131048 TKW131048 TUS131048 UEO131048 UOK131048 UYG131048 VIC131048 VRY131048 WBU131048 WLQ131048 WVM131048 E196584 JA196584 SW196584 ACS196584 AMO196584 AWK196584 BGG196584 BQC196584 BZY196584 CJU196584 CTQ196584 DDM196584 DNI196584 DXE196584 EHA196584 EQW196584 FAS196584 FKO196584 FUK196584 GEG196584 GOC196584 GXY196584 HHU196584 HRQ196584 IBM196584 ILI196584 IVE196584 JFA196584 JOW196584 JYS196584 KIO196584 KSK196584 LCG196584 LMC196584 LVY196584 MFU196584 MPQ196584 MZM196584 NJI196584 NTE196584 ODA196584 OMW196584 OWS196584 PGO196584 PQK196584 QAG196584 QKC196584 QTY196584 RDU196584 RNQ196584 RXM196584 SHI196584 SRE196584 TBA196584 TKW196584 TUS196584 UEO196584 UOK196584 UYG196584 VIC196584 VRY196584 WBU196584 WLQ196584 WVM196584 E262120 JA262120 SW262120 ACS262120 AMO262120 AWK262120 BGG262120 BQC262120 BZY262120 CJU262120 CTQ262120 DDM262120 DNI262120 DXE262120 EHA262120 EQW262120 FAS262120 FKO262120 FUK262120 GEG262120 GOC262120 GXY262120 HHU262120 HRQ262120 IBM262120 ILI262120 IVE262120 JFA262120 JOW262120 JYS262120 KIO262120 KSK262120 LCG262120 LMC262120 LVY262120 MFU262120 MPQ262120 MZM262120 NJI262120 NTE262120 ODA262120 OMW262120 OWS262120 PGO262120 PQK262120 QAG262120 QKC262120 QTY262120 RDU262120 RNQ262120 RXM262120 SHI262120 SRE262120 TBA262120 TKW262120 TUS262120 UEO262120 UOK262120 UYG262120 VIC262120 VRY262120 WBU262120 WLQ262120 WVM262120 E327656 JA327656 SW327656 ACS327656 AMO327656 AWK327656 BGG327656 BQC327656 BZY327656 CJU327656 CTQ327656 DDM327656 DNI327656 DXE327656 EHA327656 EQW327656 FAS327656 FKO327656 FUK327656 GEG327656 GOC327656 GXY327656 HHU327656 HRQ327656 IBM327656 ILI327656 IVE327656 JFA327656 JOW327656 JYS327656 KIO327656 KSK327656 LCG327656 LMC327656 LVY327656 MFU327656 MPQ327656 MZM327656 NJI327656 NTE327656 ODA327656 OMW327656 OWS327656 PGO327656 PQK327656 QAG327656 QKC327656 QTY327656 RDU327656 RNQ327656 RXM327656 SHI327656 SRE327656 TBA327656 TKW327656 TUS327656 UEO327656 UOK327656 UYG327656 VIC327656 VRY327656 WBU327656 WLQ327656 WVM327656 E393192 JA393192 SW393192 ACS393192 AMO393192 AWK393192 BGG393192 BQC393192 BZY393192 CJU393192 CTQ393192 DDM393192 DNI393192 DXE393192 EHA393192 EQW393192 FAS393192 FKO393192 FUK393192 GEG393192 GOC393192 GXY393192 HHU393192 HRQ393192 IBM393192 ILI393192 IVE393192 JFA393192 JOW393192 JYS393192 KIO393192 KSK393192 LCG393192 LMC393192 LVY393192 MFU393192 MPQ393192 MZM393192 NJI393192 NTE393192 ODA393192 OMW393192 OWS393192 PGO393192 PQK393192 QAG393192 QKC393192 QTY393192 RDU393192 RNQ393192 RXM393192 SHI393192 SRE393192 TBA393192 TKW393192 TUS393192 UEO393192 UOK393192 UYG393192 VIC393192 VRY393192 WBU393192 WLQ393192 WVM393192 E458728 JA458728 SW458728 ACS458728 AMO458728 AWK458728 BGG458728 BQC458728 BZY458728 CJU458728 CTQ458728 DDM458728 DNI458728 DXE458728 EHA458728 EQW458728 FAS458728 FKO458728 FUK458728 GEG458728 GOC458728 GXY458728 HHU458728 HRQ458728 IBM458728 ILI458728 IVE458728 JFA458728 JOW458728 JYS458728 KIO458728 KSK458728 LCG458728 LMC458728 LVY458728 MFU458728 MPQ458728 MZM458728 NJI458728 NTE458728 ODA458728 OMW458728 OWS458728 PGO458728 PQK458728 QAG458728 QKC458728 QTY458728 RDU458728 RNQ458728 RXM458728 SHI458728 SRE458728 TBA458728 TKW458728 TUS458728 UEO458728 UOK458728 UYG458728 VIC458728 VRY458728 WBU458728 WLQ458728 WVM458728 E524264 JA524264 SW524264 ACS524264 AMO524264 AWK524264 BGG524264 BQC524264 BZY524264 CJU524264 CTQ524264 DDM524264 DNI524264 DXE524264 EHA524264 EQW524264 FAS524264 FKO524264 FUK524264 GEG524264 GOC524264 GXY524264 HHU524264 HRQ524264 IBM524264 ILI524264 IVE524264 JFA524264 JOW524264 JYS524264 KIO524264 KSK524264 LCG524264 LMC524264 LVY524264 MFU524264 MPQ524264 MZM524264 NJI524264 NTE524264 ODA524264 OMW524264 OWS524264 PGO524264 PQK524264 QAG524264 QKC524264 QTY524264 RDU524264 RNQ524264 RXM524264 SHI524264 SRE524264 TBA524264 TKW524264 TUS524264 UEO524264 UOK524264 UYG524264 VIC524264 VRY524264 WBU524264 WLQ524264 WVM524264 E589800 JA589800 SW589800 ACS589800 AMO589800 AWK589800 BGG589800 BQC589800 BZY589800 CJU589800 CTQ589800 DDM589800 DNI589800 DXE589800 EHA589800 EQW589800 FAS589800 FKO589800 FUK589800 GEG589800 GOC589800 GXY589800 HHU589800 HRQ589800 IBM589800 ILI589800 IVE589800 JFA589800 JOW589800 JYS589800 KIO589800 KSK589800 LCG589800 LMC589800 LVY589800 MFU589800 MPQ589800 MZM589800 NJI589800 NTE589800 ODA589800 OMW589800 OWS589800 PGO589800 PQK589800 QAG589800 QKC589800 QTY589800 RDU589800 RNQ589800 RXM589800 SHI589800 SRE589800 TBA589800 TKW589800 TUS589800 UEO589800 UOK589800 UYG589800 VIC589800 VRY589800 WBU589800 WLQ589800 WVM589800 E655336 JA655336 SW655336 ACS655336 AMO655336 AWK655336 BGG655336 BQC655336 BZY655336 CJU655336 CTQ655336 DDM655336 DNI655336 DXE655336 EHA655336 EQW655336 FAS655336 FKO655336 FUK655336 GEG655336 GOC655336 GXY655336 HHU655336 HRQ655336 IBM655336 ILI655336 IVE655336 JFA655336 JOW655336 JYS655336 KIO655336 KSK655336 LCG655336 LMC655336 LVY655336 MFU655336 MPQ655336 MZM655336 NJI655336 NTE655336 ODA655336 OMW655336 OWS655336 PGO655336 PQK655336 QAG655336 QKC655336 QTY655336 RDU655336 RNQ655336 RXM655336 SHI655336 SRE655336 TBA655336 TKW655336 TUS655336 UEO655336 UOK655336 UYG655336 VIC655336 VRY655336 WBU655336 WLQ655336 WVM655336 E720872 JA720872 SW720872 ACS720872 AMO720872 AWK720872 BGG720872 BQC720872 BZY720872 CJU720872 CTQ720872 DDM720872 DNI720872 DXE720872 EHA720872 EQW720872 FAS720872 FKO720872 FUK720872 GEG720872 GOC720872 GXY720872 HHU720872 HRQ720872 IBM720872 ILI720872 IVE720872 JFA720872 JOW720872 JYS720872 KIO720872 KSK720872 LCG720872 LMC720872 LVY720872 MFU720872 MPQ720872 MZM720872 NJI720872 NTE720872 ODA720872 OMW720872 OWS720872 PGO720872 PQK720872 QAG720872 QKC720872 QTY720872 RDU720872 RNQ720872 RXM720872 SHI720872 SRE720872 TBA720872 TKW720872 TUS720872 UEO720872 UOK720872 UYG720872 VIC720872 VRY720872 WBU720872 WLQ720872 WVM720872 E786408 JA786408 SW786408 ACS786408 AMO786408 AWK786408 BGG786408 BQC786408 BZY786408 CJU786408 CTQ786408 DDM786408 DNI786408 DXE786408 EHA786408 EQW786408 FAS786408 FKO786408 FUK786408 GEG786408 GOC786408 GXY786408 HHU786408 HRQ786408 IBM786408 ILI786408 IVE786408 JFA786408 JOW786408 JYS786408 KIO786408 KSK786408 LCG786408 LMC786408 LVY786408 MFU786408 MPQ786408 MZM786408 NJI786408 NTE786408 ODA786408 OMW786408 OWS786408 PGO786408 PQK786408 QAG786408 QKC786408 QTY786408 RDU786408 RNQ786408 RXM786408 SHI786408 SRE786408 TBA786408 TKW786408 TUS786408 UEO786408 UOK786408 UYG786408 VIC786408 VRY786408 WBU786408 WLQ786408 WVM786408 E851944 JA851944 SW851944 ACS851944 AMO851944 AWK851944 BGG851944 BQC851944 BZY851944 CJU851944 CTQ851944 DDM851944 DNI851944 DXE851944 EHA851944 EQW851944 FAS851944 FKO851944 FUK851944 GEG851944 GOC851944 GXY851944 HHU851944 HRQ851944 IBM851944 ILI851944 IVE851944 JFA851944 JOW851944 JYS851944 KIO851944 KSK851944 LCG851944 LMC851944 LVY851944 MFU851944 MPQ851944 MZM851944 NJI851944 NTE851944 ODA851944 OMW851944 OWS851944 PGO851944 PQK851944 QAG851944 QKC851944 QTY851944 RDU851944 RNQ851944 RXM851944 SHI851944 SRE851944 TBA851944 TKW851944 TUS851944 UEO851944 UOK851944 UYG851944 VIC851944 VRY851944 WBU851944 WLQ851944 WVM851944 E917480 JA917480 SW917480 ACS917480 AMO917480 AWK917480 BGG917480 BQC917480 BZY917480 CJU917480 CTQ917480 DDM917480 DNI917480 DXE917480 EHA917480 EQW917480 FAS917480 FKO917480 FUK917480 GEG917480 GOC917480 GXY917480 HHU917480 HRQ917480 IBM917480 ILI917480 IVE917480 JFA917480 JOW917480 JYS917480 KIO917480 KSK917480 LCG917480 LMC917480 LVY917480 MFU917480 MPQ917480 MZM917480 NJI917480 NTE917480 ODA917480 OMW917480 OWS917480 PGO917480 PQK917480 QAG917480 QKC917480 QTY917480 RDU917480 RNQ917480 RXM917480 SHI917480 SRE917480 TBA917480 TKW917480 TUS917480 UEO917480 UOK917480 UYG917480 VIC917480 VRY917480 WBU917480 WLQ917480 WVM917480 E983016 JA983016 SW983016 ACS983016 AMO983016 AWK983016 BGG983016 BQC983016 BZY983016 CJU983016 CTQ983016 DDM983016 DNI983016 DXE983016 EHA983016 EQW983016 FAS983016 FKO983016 FUK983016 GEG983016 GOC983016 GXY983016 HHU983016 HRQ983016 IBM983016 ILI983016 IVE983016 JFA983016 JOW983016 JYS983016 KIO983016 KSK983016 LCG983016 LMC983016 LVY983016 MFU983016 MPQ983016 MZM983016 NJI983016 NTE983016 ODA983016 OMW983016 OWS983016 PGO983016 PQK983016 QAG983016 QKC983016 QTY983016 RDU983016 RNQ983016 RXM983016 SHI983016 SRE983016 TBA983016 TKW983016 TUS983016 UEO983016 UOK983016 UYG983016 VIC983016 VRY983016 WBU983016 WLQ983016" xr:uid="{00000000-0002-0000-0800-000008000000}">
      <formula1>ค.พร้อมบุคลากร</formula1>
    </dataValidation>
    <dataValidation type="list" allowBlank="1" showInputMessage="1" showErrorMessage="1" sqref="WVM983015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E65511 JA65511 SW65511 ACS65511 AMO65511 AWK65511 BGG65511 BQC65511 BZY65511 CJU65511 CTQ65511 DDM65511 DNI65511 DXE65511 EHA65511 EQW65511 FAS65511 FKO65511 FUK65511 GEG65511 GOC65511 GXY65511 HHU65511 HRQ65511 IBM65511 ILI65511 IVE65511 JFA65511 JOW65511 JYS65511 KIO65511 KSK65511 LCG65511 LMC65511 LVY65511 MFU65511 MPQ65511 MZM65511 NJI65511 NTE65511 ODA65511 OMW65511 OWS65511 PGO65511 PQK65511 QAG65511 QKC65511 QTY65511 RDU65511 RNQ65511 RXM65511 SHI65511 SRE65511 TBA65511 TKW65511 TUS65511 UEO65511 UOK65511 UYG65511 VIC65511 VRY65511 WBU65511 WLQ65511 WVM65511 E131047 JA131047 SW131047 ACS131047 AMO131047 AWK131047 BGG131047 BQC131047 BZY131047 CJU131047 CTQ131047 DDM131047 DNI131047 DXE131047 EHA131047 EQW131047 FAS131047 FKO131047 FUK131047 GEG131047 GOC131047 GXY131047 HHU131047 HRQ131047 IBM131047 ILI131047 IVE131047 JFA131047 JOW131047 JYS131047 KIO131047 KSK131047 LCG131047 LMC131047 LVY131047 MFU131047 MPQ131047 MZM131047 NJI131047 NTE131047 ODA131047 OMW131047 OWS131047 PGO131047 PQK131047 QAG131047 QKC131047 QTY131047 RDU131047 RNQ131047 RXM131047 SHI131047 SRE131047 TBA131047 TKW131047 TUS131047 UEO131047 UOK131047 UYG131047 VIC131047 VRY131047 WBU131047 WLQ131047 WVM131047 E196583 JA196583 SW196583 ACS196583 AMO196583 AWK196583 BGG196583 BQC196583 BZY196583 CJU196583 CTQ196583 DDM196583 DNI196583 DXE196583 EHA196583 EQW196583 FAS196583 FKO196583 FUK196583 GEG196583 GOC196583 GXY196583 HHU196583 HRQ196583 IBM196583 ILI196583 IVE196583 JFA196583 JOW196583 JYS196583 KIO196583 KSK196583 LCG196583 LMC196583 LVY196583 MFU196583 MPQ196583 MZM196583 NJI196583 NTE196583 ODA196583 OMW196583 OWS196583 PGO196583 PQK196583 QAG196583 QKC196583 QTY196583 RDU196583 RNQ196583 RXM196583 SHI196583 SRE196583 TBA196583 TKW196583 TUS196583 UEO196583 UOK196583 UYG196583 VIC196583 VRY196583 WBU196583 WLQ196583 WVM196583 E262119 JA262119 SW262119 ACS262119 AMO262119 AWK262119 BGG262119 BQC262119 BZY262119 CJU262119 CTQ262119 DDM262119 DNI262119 DXE262119 EHA262119 EQW262119 FAS262119 FKO262119 FUK262119 GEG262119 GOC262119 GXY262119 HHU262119 HRQ262119 IBM262119 ILI262119 IVE262119 JFA262119 JOW262119 JYS262119 KIO262119 KSK262119 LCG262119 LMC262119 LVY262119 MFU262119 MPQ262119 MZM262119 NJI262119 NTE262119 ODA262119 OMW262119 OWS262119 PGO262119 PQK262119 QAG262119 QKC262119 QTY262119 RDU262119 RNQ262119 RXM262119 SHI262119 SRE262119 TBA262119 TKW262119 TUS262119 UEO262119 UOK262119 UYG262119 VIC262119 VRY262119 WBU262119 WLQ262119 WVM262119 E327655 JA327655 SW327655 ACS327655 AMO327655 AWK327655 BGG327655 BQC327655 BZY327655 CJU327655 CTQ327655 DDM327655 DNI327655 DXE327655 EHA327655 EQW327655 FAS327655 FKO327655 FUK327655 GEG327655 GOC327655 GXY327655 HHU327655 HRQ327655 IBM327655 ILI327655 IVE327655 JFA327655 JOW327655 JYS327655 KIO327655 KSK327655 LCG327655 LMC327655 LVY327655 MFU327655 MPQ327655 MZM327655 NJI327655 NTE327655 ODA327655 OMW327655 OWS327655 PGO327655 PQK327655 QAG327655 QKC327655 QTY327655 RDU327655 RNQ327655 RXM327655 SHI327655 SRE327655 TBA327655 TKW327655 TUS327655 UEO327655 UOK327655 UYG327655 VIC327655 VRY327655 WBU327655 WLQ327655 WVM327655 E393191 JA393191 SW393191 ACS393191 AMO393191 AWK393191 BGG393191 BQC393191 BZY393191 CJU393191 CTQ393191 DDM393191 DNI393191 DXE393191 EHA393191 EQW393191 FAS393191 FKO393191 FUK393191 GEG393191 GOC393191 GXY393191 HHU393191 HRQ393191 IBM393191 ILI393191 IVE393191 JFA393191 JOW393191 JYS393191 KIO393191 KSK393191 LCG393191 LMC393191 LVY393191 MFU393191 MPQ393191 MZM393191 NJI393191 NTE393191 ODA393191 OMW393191 OWS393191 PGO393191 PQK393191 QAG393191 QKC393191 QTY393191 RDU393191 RNQ393191 RXM393191 SHI393191 SRE393191 TBA393191 TKW393191 TUS393191 UEO393191 UOK393191 UYG393191 VIC393191 VRY393191 WBU393191 WLQ393191 WVM393191 E458727 JA458727 SW458727 ACS458727 AMO458727 AWK458727 BGG458727 BQC458727 BZY458727 CJU458727 CTQ458727 DDM458727 DNI458727 DXE458727 EHA458727 EQW458727 FAS458727 FKO458727 FUK458727 GEG458727 GOC458727 GXY458727 HHU458727 HRQ458727 IBM458727 ILI458727 IVE458727 JFA458727 JOW458727 JYS458727 KIO458727 KSK458727 LCG458727 LMC458727 LVY458727 MFU458727 MPQ458727 MZM458727 NJI458727 NTE458727 ODA458727 OMW458727 OWS458727 PGO458727 PQK458727 QAG458727 QKC458727 QTY458727 RDU458727 RNQ458727 RXM458727 SHI458727 SRE458727 TBA458727 TKW458727 TUS458727 UEO458727 UOK458727 UYG458727 VIC458727 VRY458727 WBU458727 WLQ458727 WVM458727 E524263 JA524263 SW524263 ACS524263 AMO524263 AWK524263 BGG524263 BQC524263 BZY524263 CJU524263 CTQ524263 DDM524263 DNI524263 DXE524263 EHA524263 EQW524263 FAS524263 FKO524263 FUK524263 GEG524263 GOC524263 GXY524263 HHU524263 HRQ524263 IBM524263 ILI524263 IVE524263 JFA524263 JOW524263 JYS524263 KIO524263 KSK524263 LCG524263 LMC524263 LVY524263 MFU524263 MPQ524263 MZM524263 NJI524263 NTE524263 ODA524263 OMW524263 OWS524263 PGO524263 PQK524263 QAG524263 QKC524263 QTY524263 RDU524263 RNQ524263 RXM524263 SHI524263 SRE524263 TBA524263 TKW524263 TUS524263 UEO524263 UOK524263 UYG524263 VIC524263 VRY524263 WBU524263 WLQ524263 WVM524263 E589799 JA589799 SW589799 ACS589799 AMO589799 AWK589799 BGG589799 BQC589799 BZY589799 CJU589799 CTQ589799 DDM589799 DNI589799 DXE589799 EHA589799 EQW589799 FAS589799 FKO589799 FUK589799 GEG589799 GOC589799 GXY589799 HHU589799 HRQ589799 IBM589799 ILI589799 IVE589799 JFA589799 JOW589799 JYS589799 KIO589799 KSK589799 LCG589799 LMC589799 LVY589799 MFU589799 MPQ589799 MZM589799 NJI589799 NTE589799 ODA589799 OMW589799 OWS589799 PGO589799 PQK589799 QAG589799 QKC589799 QTY589799 RDU589799 RNQ589799 RXM589799 SHI589799 SRE589799 TBA589799 TKW589799 TUS589799 UEO589799 UOK589799 UYG589799 VIC589799 VRY589799 WBU589799 WLQ589799 WVM589799 E655335 JA655335 SW655335 ACS655335 AMO655335 AWK655335 BGG655335 BQC655335 BZY655335 CJU655335 CTQ655335 DDM655335 DNI655335 DXE655335 EHA655335 EQW655335 FAS655335 FKO655335 FUK655335 GEG655335 GOC655335 GXY655335 HHU655335 HRQ655335 IBM655335 ILI655335 IVE655335 JFA655335 JOW655335 JYS655335 KIO655335 KSK655335 LCG655335 LMC655335 LVY655335 MFU655335 MPQ655335 MZM655335 NJI655335 NTE655335 ODA655335 OMW655335 OWS655335 PGO655335 PQK655335 QAG655335 QKC655335 QTY655335 RDU655335 RNQ655335 RXM655335 SHI655335 SRE655335 TBA655335 TKW655335 TUS655335 UEO655335 UOK655335 UYG655335 VIC655335 VRY655335 WBU655335 WLQ655335 WVM655335 E720871 JA720871 SW720871 ACS720871 AMO720871 AWK720871 BGG720871 BQC720871 BZY720871 CJU720871 CTQ720871 DDM720871 DNI720871 DXE720871 EHA720871 EQW720871 FAS720871 FKO720871 FUK720871 GEG720871 GOC720871 GXY720871 HHU720871 HRQ720871 IBM720871 ILI720871 IVE720871 JFA720871 JOW720871 JYS720871 KIO720871 KSK720871 LCG720871 LMC720871 LVY720871 MFU720871 MPQ720871 MZM720871 NJI720871 NTE720871 ODA720871 OMW720871 OWS720871 PGO720871 PQK720871 QAG720871 QKC720871 QTY720871 RDU720871 RNQ720871 RXM720871 SHI720871 SRE720871 TBA720871 TKW720871 TUS720871 UEO720871 UOK720871 UYG720871 VIC720871 VRY720871 WBU720871 WLQ720871 WVM720871 E786407 JA786407 SW786407 ACS786407 AMO786407 AWK786407 BGG786407 BQC786407 BZY786407 CJU786407 CTQ786407 DDM786407 DNI786407 DXE786407 EHA786407 EQW786407 FAS786407 FKO786407 FUK786407 GEG786407 GOC786407 GXY786407 HHU786407 HRQ786407 IBM786407 ILI786407 IVE786407 JFA786407 JOW786407 JYS786407 KIO786407 KSK786407 LCG786407 LMC786407 LVY786407 MFU786407 MPQ786407 MZM786407 NJI786407 NTE786407 ODA786407 OMW786407 OWS786407 PGO786407 PQK786407 QAG786407 QKC786407 QTY786407 RDU786407 RNQ786407 RXM786407 SHI786407 SRE786407 TBA786407 TKW786407 TUS786407 UEO786407 UOK786407 UYG786407 VIC786407 VRY786407 WBU786407 WLQ786407 WVM786407 E851943 JA851943 SW851943 ACS851943 AMO851943 AWK851943 BGG851943 BQC851943 BZY851943 CJU851943 CTQ851943 DDM851943 DNI851943 DXE851943 EHA851943 EQW851943 FAS851943 FKO851943 FUK851943 GEG851943 GOC851943 GXY851943 HHU851943 HRQ851943 IBM851943 ILI851943 IVE851943 JFA851943 JOW851943 JYS851943 KIO851943 KSK851943 LCG851943 LMC851943 LVY851943 MFU851943 MPQ851943 MZM851943 NJI851943 NTE851943 ODA851943 OMW851943 OWS851943 PGO851943 PQK851943 QAG851943 QKC851943 QTY851943 RDU851943 RNQ851943 RXM851943 SHI851943 SRE851943 TBA851943 TKW851943 TUS851943 UEO851943 UOK851943 UYG851943 VIC851943 VRY851943 WBU851943 WLQ851943 WVM851943 E917479 JA917479 SW917479 ACS917479 AMO917479 AWK917479 BGG917479 BQC917479 BZY917479 CJU917479 CTQ917479 DDM917479 DNI917479 DXE917479 EHA917479 EQW917479 FAS917479 FKO917479 FUK917479 GEG917479 GOC917479 GXY917479 HHU917479 HRQ917479 IBM917479 ILI917479 IVE917479 JFA917479 JOW917479 JYS917479 KIO917479 KSK917479 LCG917479 LMC917479 LVY917479 MFU917479 MPQ917479 MZM917479 NJI917479 NTE917479 ODA917479 OMW917479 OWS917479 PGO917479 PQK917479 QAG917479 QKC917479 QTY917479 RDU917479 RNQ917479 RXM917479 SHI917479 SRE917479 TBA917479 TKW917479 TUS917479 UEO917479 UOK917479 UYG917479 VIC917479 VRY917479 WBU917479 WLQ917479 WVM917479 E983015 JA983015 SW983015 ACS983015 AMO983015 AWK983015 BGG983015 BQC983015 BZY983015 CJU983015 CTQ983015 DDM983015 DNI983015 DXE983015 EHA983015 EQW983015 FAS983015 FKO983015 FUK983015 GEG983015 GOC983015 GXY983015 HHU983015 HRQ983015 IBM983015 ILI983015 IVE983015 JFA983015 JOW983015 JYS983015 KIO983015 KSK983015 LCG983015 LMC983015 LVY983015 MFU983015 MPQ983015 MZM983015 NJI983015 NTE983015 ODA983015 OMW983015 OWS983015 PGO983015 PQK983015 QAG983015 QKC983015 QTY983015 RDU983015 RNQ983015 RXM983015 SHI983015 SRE983015 TBA983015 TKW983015 TUS983015 UEO983015 UOK983015 UYG983015 VIC983015 VRY983015 WBU983015 WLQ983015" xr:uid="{00000000-0002-0000-0800-000009000000}">
      <formula1>ความพร้อมพื้นที่</formula1>
    </dataValidation>
    <dataValidation type="list" allowBlank="1" showInputMessage="1" showErrorMessage="1" sqref="WVM983013:WVS983013 JA34:JG34 SW34:TC34 ACS34:ACY34 AMO34:AMU34 AWK34:AWQ34 BGG34:BGM34 BQC34:BQI34 BZY34:CAE34 CJU34:CKA34 CTQ34:CTW34 DDM34:DDS34 DNI34:DNO34 DXE34:DXK34 EHA34:EHG34 EQW34:ERC34 FAS34:FAY34 FKO34:FKU34 FUK34:FUQ34 GEG34:GEM34 GOC34:GOI34 GXY34:GYE34 HHU34:HIA34 HRQ34:HRW34 IBM34:IBS34 ILI34:ILO34 IVE34:IVK34 JFA34:JFG34 JOW34:JPC34 JYS34:JYY34 KIO34:KIU34 KSK34:KSQ34 LCG34:LCM34 LMC34:LMI34 LVY34:LWE34 MFU34:MGA34 MPQ34:MPW34 MZM34:MZS34 NJI34:NJO34 NTE34:NTK34 ODA34:ODG34 OMW34:ONC34 OWS34:OWY34 PGO34:PGU34 PQK34:PQQ34 QAG34:QAM34 QKC34:QKI34 QTY34:QUE34 RDU34:REA34 RNQ34:RNW34 RXM34:RXS34 SHI34:SHO34 SRE34:SRK34 TBA34:TBG34 TKW34:TLC34 TUS34:TUY34 UEO34:UEU34 UOK34:UOQ34 UYG34:UYM34 VIC34:VII34 VRY34:VSE34 WBU34:WCA34 WLQ34:WLW34 WVM34:WVS34 E65509:K65509 JA65509:JG65509 SW65509:TC65509 ACS65509:ACY65509 AMO65509:AMU65509 AWK65509:AWQ65509 BGG65509:BGM65509 BQC65509:BQI65509 BZY65509:CAE65509 CJU65509:CKA65509 CTQ65509:CTW65509 DDM65509:DDS65509 DNI65509:DNO65509 DXE65509:DXK65509 EHA65509:EHG65509 EQW65509:ERC65509 FAS65509:FAY65509 FKO65509:FKU65509 FUK65509:FUQ65509 GEG65509:GEM65509 GOC65509:GOI65509 GXY65509:GYE65509 HHU65509:HIA65509 HRQ65509:HRW65509 IBM65509:IBS65509 ILI65509:ILO65509 IVE65509:IVK65509 JFA65509:JFG65509 JOW65509:JPC65509 JYS65509:JYY65509 KIO65509:KIU65509 KSK65509:KSQ65509 LCG65509:LCM65509 LMC65509:LMI65509 LVY65509:LWE65509 MFU65509:MGA65509 MPQ65509:MPW65509 MZM65509:MZS65509 NJI65509:NJO65509 NTE65509:NTK65509 ODA65509:ODG65509 OMW65509:ONC65509 OWS65509:OWY65509 PGO65509:PGU65509 PQK65509:PQQ65509 QAG65509:QAM65509 QKC65509:QKI65509 QTY65509:QUE65509 RDU65509:REA65509 RNQ65509:RNW65509 RXM65509:RXS65509 SHI65509:SHO65509 SRE65509:SRK65509 TBA65509:TBG65509 TKW65509:TLC65509 TUS65509:TUY65509 UEO65509:UEU65509 UOK65509:UOQ65509 UYG65509:UYM65509 VIC65509:VII65509 VRY65509:VSE65509 WBU65509:WCA65509 WLQ65509:WLW65509 WVM65509:WVS65509 E131045:K131045 JA131045:JG131045 SW131045:TC131045 ACS131045:ACY131045 AMO131045:AMU131045 AWK131045:AWQ131045 BGG131045:BGM131045 BQC131045:BQI131045 BZY131045:CAE131045 CJU131045:CKA131045 CTQ131045:CTW131045 DDM131045:DDS131045 DNI131045:DNO131045 DXE131045:DXK131045 EHA131045:EHG131045 EQW131045:ERC131045 FAS131045:FAY131045 FKO131045:FKU131045 FUK131045:FUQ131045 GEG131045:GEM131045 GOC131045:GOI131045 GXY131045:GYE131045 HHU131045:HIA131045 HRQ131045:HRW131045 IBM131045:IBS131045 ILI131045:ILO131045 IVE131045:IVK131045 JFA131045:JFG131045 JOW131045:JPC131045 JYS131045:JYY131045 KIO131045:KIU131045 KSK131045:KSQ131045 LCG131045:LCM131045 LMC131045:LMI131045 LVY131045:LWE131045 MFU131045:MGA131045 MPQ131045:MPW131045 MZM131045:MZS131045 NJI131045:NJO131045 NTE131045:NTK131045 ODA131045:ODG131045 OMW131045:ONC131045 OWS131045:OWY131045 PGO131045:PGU131045 PQK131045:PQQ131045 QAG131045:QAM131045 QKC131045:QKI131045 QTY131045:QUE131045 RDU131045:REA131045 RNQ131045:RNW131045 RXM131045:RXS131045 SHI131045:SHO131045 SRE131045:SRK131045 TBA131045:TBG131045 TKW131045:TLC131045 TUS131045:TUY131045 UEO131045:UEU131045 UOK131045:UOQ131045 UYG131045:UYM131045 VIC131045:VII131045 VRY131045:VSE131045 WBU131045:WCA131045 WLQ131045:WLW131045 WVM131045:WVS131045 E196581:K196581 JA196581:JG196581 SW196581:TC196581 ACS196581:ACY196581 AMO196581:AMU196581 AWK196581:AWQ196581 BGG196581:BGM196581 BQC196581:BQI196581 BZY196581:CAE196581 CJU196581:CKA196581 CTQ196581:CTW196581 DDM196581:DDS196581 DNI196581:DNO196581 DXE196581:DXK196581 EHA196581:EHG196581 EQW196581:ERC196581 FAS196581:FAY196581 FKO196581:FKU196581 FUK196581:FUQ196581 GEG196581:GEM196581 GOC196581:GOI196581 GXY196581:GYE196581 HHU196581:HIA196581 HRQ196581:HRW196581 IBM196581:IBS196581 ILI196581:ILO196581 IVE196581:IVK196581 JFA196581:JFG196581 JOW196581:JPC196581 JYS196581:JYY196581 KIO196581:KIU196581 KSK196581:KSQ196581 LCG196581:LCM196581 LMC196581:LMI196581 LVY196581:LWE196581 MFU196581:MGA196581 MPQ196581:MPW196581 MZM196581:MZS196581 NJI196581:NJO196581 NTE196581:NTK196581 ODA196581:ODG196581 OMW196581:ONC196581 OWS196581:OWY196581 PGO196581:PGU196581 PQK196581:PQQ196581 QAG196581:QAM196581 QKC196581:QKI196581 QTY196581:QUE196581 RDU196581:REA196581 RNQ196581:RNW196581 RXM196581:RXS196581 SHI196581:SHO196581 SRE196581:SRK196581 TBA196581:TBG196581 TKW196581:TLC196581 TUS196581:TUY196581 UEO196581:UEU196581 UOK196581:UOQ196581 UYG196581:UYM196581 VIC196581:VII196581 VRY196581:VSE196581 WBU196581:WCA196581 WLQ196581:WLW196581 WVM196581:WVS196581 E262117:K262117 JA262117:JG262117 SW262117:TC262117 ACS262117:ACY262117 AMO262117:AMU262117 AWK262117:AWQ262117 BGG262117:BGM262117 BQC262117:BQI262117 BZY262117:CAE262117 CJU262117:CKA262117 CTQ262117:CTW262117 DDM262117:DDS262117 DNI262117:DNO262117 DXE262117:DXK262117 EHA262117:EHG262117 EQW262117:ERC262117 FAS262117:FAY262117 FKO262117:FKU262117 FUK262117:FUQ262117 GEG262117:GEM262117 GOC262117:GOI262117 GXY262117:GYE262117 HHU262117:HIA262117 HRQ262117:HRW262117 IBM262117:IBS262117 ILI262117:ILO262117 IVE262117:IVK262117 JFA262117:JFG262117 JOW262117:JPC262117 JYS262117:JYY262117 KIO262117:KIU262117 KSK262117:KSQ262117 LCG262117:LCM262117 LMC262117:LMI262117 LVY262117:LWE262117 MFU262117:MGA262117 MPQ262117:MPW262117 MZM262117:MZS262117 NJI262117:NJO262117 NTE262117:NTK262117 ODA262117:ODG262117 OMW262117:ONC262117 OWS262117:OWY262117 PGO262117:PGU262117 PQK262117:PQQ262117 QAG262117:QAM262117 QKC262117:QKI262117 QTY262117:QUE262117 RDU262117:REA262117 RNQ262117:RNW262117 RXM262117:RXS262117 SHI262117:SHO262117 SRE262117:SRK262117 TBA262117:TBG262117 TKW262117:TLC262117 TUS262117:TUY262117 UEO262117:UEU262117 UOK262117:UOQ262117 UYG262117:UYM262117 VIC262117:VII262117 VRY262117:VSE262117 WBU262117:WCA262117 WLQ262117:WLW262117 WVM262117:WVS262117 E327653:K327653 JA327653:JG327653 SW327653:TC327653 ACS327653:ACY327653 AMO327653:AMU327653 AWK327653:AWQ327653 BGG327653:BGM327653 BQC327653:BQI327653 BZY327653:CAE327653 CJU327653:CKA327653 CTQ327653:CTW327653 DDM327653:DDS327653 DNI327653:DNO327653 DXE327653:DXK327653 EHA327653:EHG327653 EQW327653:ERC327653 FAS327653:FAY327653 FKO327653:FKU327653 FUK327653:FUQ327653 GEG327653:GEM327653 GOC327653:GOI327653 GXY327653:GYE327653 HHU327653:HIA327653 HRQ327653:HRW327653 IBM327653:IBS327653 ILI327653:ILO327653 IVE327653:IVK327653 JFA327653:JFG327653 JOW327653:JPC327653 JYS327653:JYY327653 KIO327653:KIU327653 KSK327653:KSQ327653 LCG327653:LCM327653 LMC327653:LMI327653 LVY327653:LWE327653 MFU327653:MGA327653 MPQ327653:MPW327653 MZM327653:MZS327653 NJI327653:NJO327653 NTE327653:NTK327653 ODA327653:ODG327653 OMW327653:ONC327653 OWS327653:OWY327653 PGO327653:PGU327653 PQK327653:PQQ327653 QAG327653:QAM327653 QKC327653:QKI327653 QTY327653:QUE327653 RDU327653:REA327653 RNQ327653:RNW327653 RXM327653:RXS327653 SHI327653:SHO327653 SRE327653:SRK327653 TBA327653:TBG327653 TKW327653:TLC327653 TUS327653:TUY327653 UEO327653:UEU327653 UOK327653:UOQ327653 UYG327653:UYM327653 VIC327653:VII327653 VRY327653:VSE327653 WBU327653:WCA327653 WLQ327653:WLW327653 WVM327653:WVS327653 E393189:K393189 JA393189:JG393189 SW393189:TC393189 ACS393189:ACY393189 AMO393189:AMU393189 AWK393189:AWQ393189 BGG393189:BGM393189 BQC393189:BQI393189 BZY393189:CAE393189 CJU393189:CKA393189 CTQ393189:CTW393189 DDM393189:DDS393189 DNI393189:DNO393189 DXE393189:DXK393189 EHA393189:EHG393189 EQW393189:ERC393189 FAS393189:FAY393189 FKO393189:FKU393189 FUK393189:FUQ393189 GEG393189:GEM393189 GOC393189:GOI393189 GXY393189:GYE393189 HHU393189:HIA393189 HRQ393189:HRW393189 IBM393189:IBS393189 ILI393189:ILO393189 IVE393189:IVK393189 JFA393189:JFG393189 JOW393189:JPC393189 JYS393189:JYY393189 KIO393189:KIU393189 KSK393189:KSQ393189 LCG393189:LCM393189 LMC393189:LMI393189 LVY393189:LWE393189 MFU393189:MGA393189 MPQ393189:MPW393189 MZM393189:MZS393189 NJI393189:NJO393189 NTE393189:NTK393189 ODA393189:ODG393189 OMW393189:ONC393189 OWS393189:OWY393189 PGO393189:PGU393189 PQK393189:PQQ393189 QAG393189:QAM393189 QKC393189:QKI393189 QTY393189:QUE393189 RDU393189:REA393189 RNQ393189:RNW393189 RXM393189:RXS393189 SHI393189:SHO393189 SRE393189:SRK393189 TBA393189:TBG393189 TKW393189:TLC393189 TUS393189:TUY393189 UEO393189:UEU393189 UOK393189:UOQ393189 UYG393189:UYM393189 VIC393189:VII393189 VRY393189:VSE393189 WBU393189:WCA393189 WLQ393189:WLW393189 WVM393189:WVS393189 E458725:K458725 JA458725:JG458725 SW458725:TC458725 ACS458725:ACY458725 AMO458725:AMU458725 AWK458725:AWQ458725 BGG458725:BGM458725 BQC458725:BQI458725 BZY458725:CAE458725 CJU458725:CKA458725 CTQ458725:CTW458725 DDM458725:DDS458725 DNI458725:DNO458725 DXE458725:DXK458725 EHA458725:EHG458725 EQW458725:ERC458725 FAS458725:FAY458725 FKO458725:FKU458725 FUK458725:FUQ458725 GEG458725:GEM458725 GOC458725:GOI458725 GXY458725:GYE458725 HHU458725:HIA458725 HRQ458725:HRW458725 IBM458725:IBS458725 ILI458725:ILO458725 IVE458725:IVK458725 JFA458725:JFG458725 JOW458725:JPC458725 JYS458725:JYY458725 KIO458725:KIU458725 KSK458725:KSQ458725 LCG458725:LCM458725 LMC458725:LMI458725 LVY458725:LWE458725 MFU458725:MGA458725 MPQ458725:MPW458725 MZM458725:MZS458725 NJI458725:NJO458725 NTE458725:NTK458725 ODA458725:ODG458725 OMW458725:ONC458725 OWS458725:OWY458725 PGO458725:PGU458725 PQK458725:PQQ458725 QAG458725:QAM458725 QKC458725:QKI458725 QTY458725:QUE458725 RDU458725:REA458725 RNQ458725:RNW458725 RXM458725:RXS458725 SHI458725:SHO458725 SRE458725:SRK458725 TBA458725:TBG458725 TKW458725:TLC458725 TUS458725:TUY458725 UEO458725:UEU458725 UOK458725:UOQ458725 UYG458725:UYM458725 VIC458725:VII458725 VRY458725:VSE458725 WBU458725:WCA458725 WLQ458725:WLW458725 WVM458725:WVS458725 E524261:K524261 JA524261:JG524261 SW524261:TC524261 ACS524261:ACY524261 AMO524261:AMU524261 AWK524261:AWQ524261 BGG524261:BGM524261 BQC524261:BQI524261 BZY524261:CAE524261 CJU524261:CKA524261 CTQ524261:CTW524261 DDM524261:DDS524261 DNI524261:DNO524261 DXE524261:DXK524261 EHA524261:EHG524261 EQW524261:ERC524261 FAS524261:FAY524261 FKO524261:FKU524261 FUK524261:FUQ524261 GEG524261:GEM524261 GOC524261:GOI524261 GXY524261:GYE524261 HHU524261:HIA524261 HRQ524261:HRW524261 IBM524261:IBS524261 ILI524261:ILO524261 IVE524261:IVK524261 JFA524261:JFG524261 JOW524261:JPC524261 JYS524261:JYY524261 KIO524261:KIU524261 KSK524261:KSQ524261 LCG524261:LCM524261 LMC524261:LMI524261 LVY524261:LWE524261 MFU524261:MGA524261 MPQ524261:MPW524261 MZM524261:MZS524261 NJI524261:NJO524261 NTE524261:NTK524261 ODA524261:ODG524261 OMW524261:ONC524261 OWS524261:OWY524261 PGO524261:PGU524261 PQK524261:PQQ524261 QAG524261:QAM524261 QKC524261:QKI524261 QTY524261:QUE524261 RDU524261:REA524261 RNQ524261:RNW524261 RXM524261:RXS524261 SHI524261:SHO524261 SRE524261:SRK524261 TBA524261:TBG524261 TKW524261:TLC524261 TUS524261:TUY524261 UEO524261:UEU524261 UOK524261:UOQ524261 UYG524261:UYM524261 VIC524261:VII524261 VRY524261:VSE524261 WBU524261:WCA524261 WLQ524261:WLW524261 WVM524261:WVS524261 E589797:K589797 JA589797:JG589797 SW589797:TC589797 ACS589797:ACY589797 AMO589797:AMU589797 AWK589797:AWQ589797 BGG589797:BGM589797 BQC589797:BQI589797 BZY589797:CAE589797 CJU589797:CKA589797 CTQ589797:CTW589797 DDM589797:DDS589797 DNI589797:DNO589797 DXE589797:DXK589797 EHA589797:EHG589797 EQW589797:ERC589797 FAS589797:FAY589797 FKO589797:FKU589797 FUK589797:FUQ589797 GEG589797:GEM589797 GOC589797:GOI589797 GXY589797:GYE589797 HHU589797:HIA589797 HRQ589797:HRW589797 IBM589797:IBS589797 ILI589797:ILO589797 IVE589797:IVK589797 JFA589797:JFG589797 JOW589797:JPC589797 JYS589797:JYY589797 KIO589797:KIU589797 KSK589797:KSQ589797 LCG589797:LCM589797 LMC589797:LMI589797 LVY589797:LWE589797 MFU589797:MGA589797 MPQ589797:MPW589797 MZM589797:MZS589797 NJI589797:NJO589797 NTE589797:NTK589797 ODA589797:ODG589797 OMW589797:ONC589797 OWS589797:OWY589797 PGO589797:PGU589797 PQK589797:PQQ589797 QAG589797:QAM589797 QKC589797:QKI589797 QTY589797:QUE589797 RDU589797:REA589797 RNQ589797:RNW589797 RXM589797:RXS589797 SHI589797:SHO589797 SRE589797:SRK589797 TBA589797:TBG589797 TKW589797:TLC589797 TUS589797:TUY589797 UEO589797:UEU589797 UOK589797:UOQ589797 UYG589797:UYM589797 VIC589797:VII589797 VRY589797:VSE589797 WBU589797:WCA589797 WLQ589797:WLW589797 WVM589797:WVS589797 E655333:K655333 JA655333:JG655333 SW655333:TC655333 ACS655333:ACY655333 AMO655333:AMU655333 AWK655333:AWQ655333 BGG655333:BGM655333 BQC655333:BQI655333 BZY655333:CAE655333 CJU655333:CKA655333 CTQ655333:CTW655333 DDM655333:DDS655333 DNI655333:DNO655333 DXE655333:DXK655333 EHA655333:EHG655333 EQW655333:ERC655333 FAS655333:FAY655333 FKO655333:FKU655333 FUK655333:FUQ655333 GEG655333:GEM655333 GOC655333:GOI655333 GXY655333:GYE655333 HHU655333:HIA655333 HRQ655333:HRW655333 IBM655333:IBS655333 ILI655333:ILO655333 IVE655333:IVK655333 JFA655333:JFG655333 JOW655333:JPC655333 JYS655333:JYY655333 KIO655333:KIU655333 KSK655333:KSQ655333 LCG655333:LCM655333 LMC655333:LMI655333 LVY655333:LWE655333 MFU655333:MGA655333 MPQ655333:MPW655333 MZM655333:MZS655333 NJI655333:NJO655333 NTE655333:NTK655333 ODA655333:ODG655333 OMW655333:ONC655333 OWS655333:OWY655333 PGO655333:PGU655333 PQK655333:PQQ655333 QAG655333:QAM655333 QKC655333:QKI655333 QTY655333:QUE655333 RDU655333:REA655333 RNQ655333:RNW655333 RXM655333:RXS655333 SHI655333:SHO655333 SRE655333:SRK655333 TBA655333:TBG655333 TKW655333:TLC655333 TUS655333:TUY655333 UEO655333:UEU655333 UOK655333:UOQ655333 UYG655333:UYM655333 VIC655333:VII655333 VRY655333:VSE655333 WBU655333:WCA655333 WLQ655333:WLW655333 WVM655333:WVS655333 E720869:K720869 JA720869:JG720869 SW720869:TC720869 ACS720869:ACY720869 AMO720869:AMU720869 AWK720869:AWQ720869 BGG720869:BGM720869 BQC720869:BQI720869 BZY720869:CAE720869 CJU720869:CKA720869 CTQ720869:CTW720869 DDM720869:DDS720869 DNI720869:DNO720869 DXE720869:DXK720869 EHA720869:EHG720869 EQW720869:ERC720869 FAS720869:FAY720869 FKO720869:FKU720869 FUK720869:FUQ720869 GEG720869:GEM720869 GOC720869:GOI720869 GXY720869:GYE720869 HHU720869:HIA720869 HRQ720869:HRW720869 IBM720869:IBS720869 ILI720869:ILO720869 IVE720869:IVK720869 JFA720869:JFG720869 JOW720869:JPC720869 JYS720869:JYY720869 KIO720869:KIU720869 KSK720869:KSQ720869 LCG720869:LCM720869 LMC720869:LMI720869 LVY720869:LWE720869 MFU720869:MGA720869 MPQ720869:MPW720869 MZM720869:MZS720869 NJI720869:NJO720869 NTE720869:NTK720869 ODA720869:ODG720869 OMW720869:ONC720869 OWS720869:OWY720869 PGO720869:PGU720869 PQK720869:PQQ720869 QAG720869:QAM720869 QKC720869:QKI720869 QTY720869:QUE720869 RDU720869:REA720869 RNQ720869:RNW720869 RXM720869:RXS720869 SHI720869:SHO720869 SRE720869:SRK720869 TBA720869:TBG720869 TKW720869:TLC720869 TUS720869:TUY720869 UEO720869:UEU720869 UOK720869:UOQ720869 UYG720869:UYM720869 VIC720869:VII720869 VRY720869:VSE720869 WBU720869:WCA720869 WLQ720869:WLW720869 WVM720869:WVS720869 E786405:K786405 JA786405:JG786405 SW786405:TC786405 ACS786405:ACY786405 AMO786405:AMU786405 AWK786405:AWQ786405 BGG786405:BGM786405 BQC786405:BQI786405 BZY786405:CAE786405 CJU786405:CKA786405 CTQ786405:CTW786405 DDM786405:DDS786405 DNI786405:DNO786405 DXE786405:DXK786405 EHA786405:EHG786405 EQW786405:ERC786405 FAS786405:FAY786405 FKO786405:FKU786405 FUK786405:FUQ786405 GEG786405:GEM786405 GOC786405:GOI786405 GXY786405:GYE786405 HHU786405:HIA786405 HRQ786405:HRW786405 IBM786405:IBS786405 ILI786405:ILO786405 IVE786405:IVK786405 JFA786405:JFG786405 JOW786405:JPC786405 JYS786405:JYY786405 KIO786405:KIU786405 KSK786405:KSQ786405 LCG786405:LCM786405 LMC786405:LMI786405 LVY786405:LWE786405 MFU786405:MGA786405 MPQ786405:MPW786405 MZM786405:MZS786405 NJI786405:NJO786405 NTE786405:NTK786405 ODA786405:ODG786405 OMW786405:ONC786405 OWS786405:OWY786405 PGO786405:PGU786405 PQK786405:PQQ786405 QAG786405:QAM786405 QKC786405:QKI786405 QTY786405:QUE786405 RDU786405:REA786405 RNQ786405:RNW786405 RXM786405:RXS786405 SHI786405:SHO786405 SRE786405:SRK786405 TBA786405:TBG786405 TKW786405:TLC786405 TUS786405:TUY786405 UEO786405:UEU786405 UOK786405:UOQ786405 UYG786405:UYM786405 VIC786405:VII786405 VRY786405:VSE786405 WBU786405:WCA786405 WLQ786405:WLW786405 WVM786405:WVS786405 E851941:K851941 JA851941:JG851941 SW851941:TC851941 ACS851941:ACY851941 AMO851941:AMU851941 AWK851941:AWQ851941 BGG851941:BGM851941 BQC851941:BQI851941 BZY851941:CAE851941 CJU851941:CKA851941 CTQ851941:CTW851941 DDM851941:DDS851941 DNI851941:DNO851941 DXE851941:DXK851941 EHA851941:EHG851941 EQW851941:ERC851941 FAS851941:FAY851941 FKO851941:FKU851941 FUK851941:FUQ851941 GEG851941:GEM851941 GOC851941:GOI851941 GXY851941:GYE851941 HHU851941:HIA851941 HRQ851941:HRW851941 IBM851941:IBS851941 ILI851941:ILO851941 IVE851941:IVK851941 JFA851941:JFG851941 JOW851941:JPC851941 JYS851941:JYY851941 KIO851941:KIU851941 KSK851941:KSQ851941 LCG851941:LCM851941 LMC851941:LMI851941 LVY851941:LWE851941 MFU851941:MGA851941 MPQ851941:MPW851941 MZM851941:MZS851941 NJI851941:NJO851941 NTE851941:NTK851941 ODA851941:ODG851941 OMW851941:ONC851941 OWS851941:OWY851941 PGO851941:PGU851941 PQK851941:PQQ851941 QAG851941:QAM851941 QKC851941:QKI851941 QTY851941:QUE851941 RDU851941:REA851941 RNQ851941:RNW851941 RXM851941:RXS851941 SHI851941:SHO851941 SRE851941:SRK851941 TBA851941:TBG851941 TKW851941:TLC851941 TUS851941:TUY851941 UEO851941:UEU851941 UOK851941:UOQ851941 UYG851941:UYM851941 VIC851941:VII851941 VRY851941:VSE851941 WBU851941:WCA851941 WLQ851941:WLW851941 WVM851941:WVS851941 E917477:K917477 JA917477:JG917477 SW917477:TC917477 ACS917477:ACY917477 AMO917477:AMU917477 AWK917477:AWQ917477 BGG917477:BGM917477 BQC917477:BQI917477 BZY917477:CAE917477 CJU917477:CKA917477 CTQ917477:CTW917477 DDM917477:DDS917477 DNI917477:DNO917477 DXE917477:DXK917477 EHA917477:EHG917477 EQW917477:ERC917477 FAS917477:FAY917477 FKO917477:FKU917477 FUK917477:FUQ917477 GEG917477:GEM917477 GOC917477:GOI917477 GXY917477:GYE917477 HHU917477:HIA917477 HRQ917477:HRW917477 IBM917477:IBS917477 ILI917477:ILO917477 IVE917477:IVK917477 JFA917477:JFG917477 JOW917477:JPC917477 JYS917477:JYY917477 KIO917477:KIU917477 KSK917477:KSQ917477 LCG917477:LCM917477 LMC917477:LMI917477 LVY917477:LWE917477 MFU917477:MGA917477 MPQ917477:MPW917477 MZM917477:MZS917477 NJI917477:NJO917477 NTE917477:NTK917477 ODA917477:ODG917477 OMW917477:ONC917477 OWS917477:OWY917477 PGO917477:PGU917477 PQK917477:PQQ917477 QAG917477:QAM917477 QKC917477:QKI917477 QTY917477:QUE917477 RDU917477:REA917477 RNQ917477:RNW917477 RXM917477:RXS917477 SHI917477:SHO917477 SRE917477:SRK917477 TBA917477:TBG917477 TKW917477:TLC917477 TUS917477:TUY917477 UEO917477:UEU917477 UOK917477:UOQ917477 UYG917477:UYM917477 VIC917477:VII917477 VRY917477:VSE917477 WBU917477:WCA917477 WLQ917477:WLW917477 WVM917477:WVS917477 E983013:K983013 JA983013:JG983013 SW983013:TC983013 ACS983013:ACY983013 AMO983013:AMU983013 AWK983013:AWQ983013 BGG983013:BGM983013 BQC983013:BQI983013 BZY983013:CAE983013 CJU983013:CKA983013 CTQ983013:CTW983013 DDM983013:DDS983013 DNI983013:DNO983013 DXE983013:DXK983013 EHA983013:EHG983013 EQW983013:ERC983013 FAS983013:FAY983013 FKO983013:FKU983013 FUK983013:FUQ983013 GEG983013:GEM983013 GOC983013:GOI983013 GXY983013:GYE983013 HHU983013:HIA983013 HRQ983013:HRW983013 IBM983013:IBS983013 ILI983013:ILO983013 IVE983013:IVK983013 JFA983013:JFG983013 JOW983013:JPC983013 JYS983013:JYY983013 KIO983013:KIU983013 KSK983013:KSQ983013 LCG983013:LCM983013 LMC983013:LMI983013 LVY983013:LWE983013 MFU983013:MGA983013 MPQ983013:MPW983013 MZM983013:MZS983013 NJI983013:NJO983013 NTE983013:NTK983013 ODA983013:ODG983013 OMW983013:ONC983013 OWS983013:OWY983013 PGO983013:PGU983013 PQK983013:PQQ983013 QAG983013:QAM983013 QKC983013:QKI983013 QTY983013:QUE983013 RDU983013:REA983013 RNQ983013:RNW983013 RXM983013:RXS983013 SHI983013:SHO983013 SRE983013:SRK983013 TBA983013:TBG983013 TKW983013:TLC983013 TUS983013:TUY983013 UEO983013:UEU983013 UOK983013:UOQ983013 UYG983013:UYM983013 VIC983013:VII983013 VRY983013:VSE983013 WBU983013:WCA983013 WLQ983013:WLW983013" xr:uid="{00000000-0002-0000-0800-00000A000000}">
      <formula1>ปสก.และค.เชี่ยวชาญ</formula1>
    </dataValidation>
    <dataValidation type="list" allowBlank="1" showInputMessage="1" showErrorMessage="1" sqref="E42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17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WVM982967:WVM982968 JA16:JA17 SW16:SW17 ACS16:ACS17 AMO16:AMO17 AWK16:AWK17 BGG16:BGG17 BQC16:BQC17 BZY16:BZY17 CJU16:CJU17 CTQ16:CTQ17 DDM16:DDM17 DNI16:DNI17 DXE16:DXE17 EHA16:EHA17 EQW16:EQW17 FAS16:FAS17 FKO16:FKO17 FUK16:FUK17 GEG16:GEG17 GOC16:GOC17 GXY16:GXY17 HHU16:HHU17 HRQ16:HRQ17 IBM16:IBM17 ILI16:ILI17 IVE16:IVE17 JFA16:JFA17 JOW16:JOW17 JYS16:JYS17 KIO16:KIO17 KSK16:KSK17 LCG16:LCG17 LMC16:LMC17 LVY16:LVY17 MFU16:MFU17 MPQ16:MPQ17 MZM16:MZM17 NJI16:NJI17 NTE16:NTE17 ODA16:ODA17 OMW16:OMW17 OWS16:OWS17 PGO16:PGO17 PQK16:PQK17 QAG16:QAG17 QKC16:QKC17 QTY16:QTY17 RDU16:RDU17 RNQ16:RNQ17 RXM16:RXM17 SHI16:SHI17 SRE16:SRE17 TBA16:TBA17 TKW16:TKW17 TUS16:TUS17 UEO16:UEO17 UOK16:UOK17 UYG16:UYG17 VIC16:VIC17 VRY16:VRY17 WBU16:WBU17 WLQ16:WLQ17 WVM16:WVM17 E65463:E65464 JA65463:JA65464 SW65463:SW65464 ACS65463:ACS65464 AMO65463:AMO65464 AWK65463:AWK65464 BGG65463:BGG65464 BQC65463:BQC65464 BZY65463:BZY65464 CJU65463:CJU65464 CTQ65463:CTQ65464 DDM65463:DDM65464 DNI65463:DNI65464 DXE65463:DXE65464 EHA65463:EHA65464 EQW65463:EQW65464 FAS65463:FAS65464 FKO65463:FKO65464 FUK65463:FUK65464 GEG65463:GEG65464 GOC65463:GOC65464 GXY65463:GXY65464 HHU65463:HHU65464 HRQ65463:HRQ65464 IBM65463:IBM65464 ILI65463:ILI65464 IVE65463:IVE65464 JFA65463:JFA65464 JOW65463:JOW65464 JYS65463:JYS65464 KIO65463:KIO65464 KSK65463:KSK65464 LCG65463:LCG65464 LMC65463:LMC65464 LVY65463:LVY65464 MFU65463:MFU65464 MPQ65463:MPQ65464 MZM65463:MZM65464 NJI65463:NJI65464 NTE65463:NTE65464 ODA65463:ODA65464 OMW65463:OMW65464 OWS65463:OWS65464 PGO65463:PGO65464 PQK65463:PQK65464 QAG65463:QAG65464 QKC65463:QKC65464 QTY65463:QTY65464 RDU65463:RDU65464 RNQ65463:RNQ65464 RXM65463:RXM65464 SHI65463:SHI65464 SRE65463:SRE65464 TBA65463:TBA65464 TKW65463:TKW65464 TUS65463:TUS65464 UEO65463:UEO65464 UOK65463:UOK65464 UYG65463:UYG65464 VIC65463:VIC65464 VRY65463:VRY65464 WBU65463:WBU65464 WLQ65463:WLQ65464 WVM65463:WVM65464 E130999:E131000 JA130999:JA131000 SW130999:SW131000 ACS130999:ACS131000 AMO130999:AMO131000 AWK130999:AWK131000 BGG130999:BGG131000 BQC130999:BQC131000 BZY130999:BZY131000 CJU130999:CJU131000 CTQ130999:CTQ131000 DDM130999:DDM131000 DNI130999:DNI131000 DXE130999:DXE131000 EHA130999:EHA131000 EQW130999:EQW131000 FAS130999:FAS131000 FKO130999:FKO131000 FUK130999:FUK131000 GEG130999:GEG131000 GOC130999:GOC131000 GXY130999:GXY131000 HHU130999:HHU131000 HRQ130999:HRQ131000 IBM130999:IBM131000 ILI130999:ILI131000 IVE130999:IVE131000 JFA130999:JFA131000 JOW130999:JOW131000 JYS130999:JYS131000 KIO130999:KIO131000 KSK130999:KSK131000 LCG130999:LCG131000 LMC130999:LMC131000 LVY130999:LVY131000 MFU130999:MFU131000 MPQ130999:MPQ131000 MZM130999:MZM131000 NJI130999:NJI131000 NTE130999:NTE131000 ODA130999:ODA131000 OMW130999:OMW131000 OWS130999:OWS131000 PGO130999:PGO131000 PQK130999:PQK131000 QAG130999:QAG131000 QKC130999:QKC131000 QTY130999:QTY131000 RDU130999:RDU131000 RNQ130999:RNQ131000 RXM130999:RXM131000 SHI130999:SHI131000 SRE130999:SRE131000 TBA130999:TBA131000 TKW130999:TKW131000 TUS130999:TUS131000 UEO130999:UEO131000 UOK130999:UOK131000 UYG130999:UYG131000 VIC130999:VIC131000 VRY130999:VRY131000 WBU130999:WBU131000 WLQ130999:WLQ131000 WVM130999:WVM131000 E196535:E196536 JA196535:JA196536 SW196535:SW196536 ACS196535:ACS196536 AMO196535:AMO196536 AWK196535:AWK196536 BGG196535:BGG196536 BQC196535:BQC196536 BZY196535:BZY196536 CJU196535:CJU196536 CTQ196535:CTQ196536 DDM196535:DDM196536 DNI196535:DNI196536 DXE196535:DXE196536 EHA196535:EHA196536 EQW196535:EQW196536 FAS196535:FAS196536 FKO196535:FKO196536 FUK196535:FUK196536 GEG196535:GEG196536 GOC196535:GOC196536 GXY196535:GXY196536 HHU196535:HHU196536 HRQ196535:HRQ196536 IBM196535:IBM196536 ILI196535:ILI196536 IVE196535:IVE196536 JFA196535:JFA196536 JOW196535:JOW196536 JYS196535:JYS196536 KIO196535:KIO196536 KSK196535:KSK196536 LCG196535:LCG196536 LMC196535:LMC196536 LVY196535:LVY196536 MFU196535:MFU196536 MPQ196535:MPQ196536 MZM196535:MZM196536 NJI196535:NJI196536 NTE196535:NTE196536 ODA196535:ODA196536 OMW196535:OMW196536 OWS196535:OWS196536 PGO196535:PGO196536 PQK196535:PQK196536 QAG196535:QAG196536 QKC196535:QKC196536 QTY196535:QTY196536 RDU196535:RDU196536 RNQ196535:RNQ196536 RXM196535:RXM196536 SHI196535:SHI196536 SRE196535:SRE196536 TBA196535:TBA196536 TKW196535:TKW196536 TUS196535:TUS196536 UEO196535:UEO196536 UOK196535:UOK196536 UYG196535:UYG196536 VIC196535:VIC196536 VRY196535:VRY196536 WBU196535:WBU196536 WLQ196535:WLQ196536 WVM196535:WVM196536 E262071:E262072 JA262071:JA262072 SW262071:SW262072 ACS262071:ACS262072 AMO262071:AMO262072 AWK262071:AWK262072 BGG262071:BGG262072 BQC262071:BQC262072 BZY262071:BZY262072 CJU262071:CJU262072 CTQ262071:CTQ262072 DDM262071:DDM262072 DNI262071:DNI262072 DXE262071:DXE262072 EHA262071:EHA262072 EQW262071:EQW262072 FAS262071:FAS262072 FKO262071:FKO262072 FUK262071:FUK262072 GEG262071:GEG262072 GOC262071:GOC262072 GXY262071:GXY262072 HHU262071:HHU262072 HRQ262071:HRQ262072 IBM262071:IBM262072 ILI262071:ILI262072 IVE262071:IVE262072 JFA262071:JFA262072 JOW262071:JOW262072 JYS262071:JYS262072 KIO262071:KIO262072 KSK262071:KSK262072 LCG262071:LCG262072 LMC262071:LMC262072 LVY262071:LVY262072 MFU262071:MFU262072 MPQ262071:MPQ262072 MZM262071:MZM262072 NJI262071:NJI262072 NTE262071:NTE262072 ODA262071:ODA262072 OMW262071:OMW262072 OWS262071:OWS262072 PGO262071:PGO262072 PQK262071:PQK262072 QAG262071:QAG262072 QKC262071:QKC262072 QTY262071:QTY262072 RDU262071:RDU262072 RNQ262071:RNQ262072 RXM262071:RXM262072 SHI262071:SHI262072 SRE262071:SRE262072 TBA262071:TBA262072 TKW262071:TKW262072 TUS262071:TUS262072 UEO262071:UEO262072 UOK262071:UOK262072 UYG262071:UYG262072 VIC262071:VIC262072 VRY262071:VRY262072 WBU262071:WBU262072 WLQ262071:WLQ262072 WVM262071:WVM262072 E327607:E327608 JA327607:JA327608 SW327607:SW327608 ACS327607:ACS327608 AMO327607:AMO327608 AWK327607:AWK327608 BGG327607:BGG327608 BQC327607:BQC327608 BZY327607:BZY327608 CJU327607:CJU327608 CTQ327607:CTQ327608 DDM327607:DDM327608 DNI327607:DNI327608 DXE327607:DXE327608 EHA327607:EHA327608 EQW327607:EQW327608 FAS327607:FAS327608 FKO327607:FKO327608 FUK327607:FUK327608 GEG327607:GEG327608 GOC327607:GOC327608 GXY327607:GXY327608 HHU327607:HHU327608 HRQ327607:HRQ327608 IBM327607:IBM327608 ILI327607:ILI327608 IVE327607:IVE327608 JFA327607:JFA327608 JOW327607:JOW327608 JYS327607:JYS327608 KIO327607:KIO327608 KSK327607:KSK327608 LCG327607:LCG327608 LMC327607:LMC327608 LVY327607:LVY327608 MFU327607:MFU327608 MPQ327607:MPQ327608 MZM327607:MZM327608 NJI327607:NJI327608 NTE327607:NTE327608 ODA327607:ODA327608 OMW327607:OMW327608 OWS327607:OWS327608 PGO327607:PGO327608 PQK327607:PQK327608 QAG327607:QAG327608 QKC327607:QKC327608 QTY327607:QTY327608 RDU327607:RDU327608 RNQ327607:RNQ327608 RXM327607:RXM327608 SHI327607:SHI327608 SRE327607:SRE327608 TBA327607:TBA327608 TKW327607:TKW327608 TUS327607:TUS327608 UEO327607:UEO327608 UOK327607:UOK327608 UYG327607:UYG327608 VIC327607:VIC327608 VRY327607:VRY327608 WBU327607:WBU327608 WLQ327607:WLQ327608 WVM327607:WVM327608 E393143:E393144 JA393143:JA393144 SW393143:SW393144 ACS393143:ACS393144 AMO393143:AMO393144 AWK393143:AWK393144 BGG393143:BGG393144 BQC393143:BQC393144 BZY393143:BZY393144 CJU393143:CJU393144 CTQ393143:CTQ393144 DDM393143:DDM393144 DNI393143:DNI393144 DXE393143:DXE393144 EHA393143:EHA393144 EQW393143:EQW393144 FAS393143:FAS393144 FKO393143:FKO393144 FUK393143:FUK393144 GEG393143:GEG393144 GOC393143:GOC393144 GXY393143:GXY393144 HHU393143:HHU393144 HRQ393143:HRQ393144 IBM393143:IBM393144 ILI393143:ILI393144 IVE393143:IVE393144 JFA393143:JFA393144 JOW393143:JOW393144 JYS393143:JYS393144 KIO393143:KIO393144 KSK393143:KSK393144 LCG393143:LCG393144 LMC393143:LMC393144 LVY393143:LVY393144 MFU393143:MFU393144 MPQ393143:MPQ393144 MZM393143:MZM393144 NJI393143:NJI393144 NTE393143:NTE393144 ODA393143:ODA393144 OMW393143:OMW393144 OWS393143:OWS393144 PGO393143:PGO393144 PQK393143:PQK393144 QAG393143:QAG393144 QKC393143:QKC393144 QTY393143:QTY393144 RDU393143:RDU393144 RNQ393143:RNQ393144 RXM393143:RXM393144 SHI393143:SHI393144 SRE393143:SRE393144 TBA393143:TBA393144 TKW393143:TKW393144 TUS393143:TUS393144 UEO393143:UEO393144 UOK393143:UOK393144 UYG393143:UYG393144 VIC393143:VIC393144 VRY393143:VRY393144 WBU393143:WBU393144 WLQ393143:WLQ393144 WVM393143:WVM393144 E458679:E458680 JA458679:JA458680 SW458679:SW458680 ACS458679:ACS458680 AMO458679:AMO458680 AWK458679:AWK458680 BGG458679:BGG458680 BQC458679:BQC458680 BZY458679:BZY458680 CJU458679:CJU458680 CTQ458679:CTQ458680 DDM458679:DDM458680 DNI458679:DNI458680 DXE458679:DXE458680 EHA458679:EHA458680 EQW458679:EQW458680 FAS458679:FAS458680 FKO458679:FKO458680 FUK458679:FUK458680 GEG458679:GEG458680 GOC458679:GOC458680 GXY458679:GXY458680 HHU458679:HHU458680 HRQ458679:HRQ458680 IBM458679:IBM458680 ILI458679:ILI458680 IVE458679:IVE458680 JFA458679:JFA458680 JOW458679:JOW458680 JYS458679:JYS458680 KIO458679:KIO458680 KSK458679:KSK458680 LCG458679:LCG458680 LMC458679:LMC458680 LVY458679:LVY458680 MFU458679:MFU458680 MPQ458679:MPQ458680 MZM458679:MZM458680 NJI458679:NJI458680 NTE458679:NTE458680 ODA458679:ODA458680 OMW458679:OMW458680 OWS458679:OWS458680 PGO458679:PGO458680 PQK458679:PQK458680 QAG458679:QAG458680 QKC458679:QKC458680 QTY458679:QTY458680 RDU458679:RDU458680 RNQ458679:RNQ458680 RXM458679:RXM458680 SHI458679:SHI458680 SRE458679:SRE458680 TBA458679:TBA458680 TKW458679:TKW458680 TUS458679:TUS458680 UEO458679:UEO458680 UOK458679:UOK458680 UYG458679:UYG458680 VIC458679:VIC458680 VRY458679:VRY458680 WBU458679:WBU458680 WLQ458679:WLQ458680 WVM458679:WVM458680 E524215:E524216 JA524215:JA524216 SW524215:SW524216 ACS524215:ACS524216 AMO524215:AMO524216 AWK524215:AWK524216 BGG524215:BGG524216 BQC524215:BQC524216 BZY524215:BZY524216 CJU524215:CJU524216 CTQ524215:CTQ524216 DDM524215:DDM524216 DNI524215:DNI524216 DXE524215:DXE524216 EHA524215:EHA524216 EQW524215:EQW524216 FAS524215:FAS524216 FKO524215:FKO524216 FUK524215:FUK524216 GEG524215:GEG524216 GOC524215:GOC524216 GXY524215:GXY524216 HHU524215:HHU524216 HRQ524215:HRQ524216 IBM524215:IBM524216 ILI524215:ILI524216 IVE524215:IVE524216 JFA524215:JFA524216 JOW524215:JOW524216 JYS524215:JYS524216 KIO524215:KIO524216 KSK524215:KSK524216 LCG524215:LCG524216 LMC524215:LMC524216 LVY524215:LVY524216 MFU524215:MFU524216 MPQ524215:MPQ524216 MZM524215:MZM524216 NJI524215:NJI524216 NTE524215:NTE524216 ODA524215:ODA524216 OMW524215:OMW524216 OWS524215:OWS524216 PGO524215:PGO524216 PQK524215:PQK524216 QAG524215:QAG524216 QKC524215:QKC524216 QTY524215:QTY524216 RDU524215:RDU524216 RNQ524215:RNQ524216 RXM524215:RXM524216 SHI524215:SHI524216 SRE524215:SRE524216 TBA524215:TBA524216 TKW524215:TKW524216 TUS524215:TUS524216 UEO524215:UEO524216 UOK524215:UOK524216 UYG524215:UYG524216 VIC524215:VIC524216 VRY524215:VRY524216 WBU524215:WBU524216 WLQ524215:WLQ524216 WVM524215:WVM524216 E589751:E589752 JA589751:JA589752 SW589751:SW589752 ACS589751:ACS589752 AMO589751:AMO589752 AWK589751:AWK589752 BGG589751:BGG589752 BQC589751:BQC589752 BZY589751:BZY589752 CJU589751:CJU589752 CTQ589751:CTQ589752 DDM589751:DDM589752 DNI589751:DNI589752 DXE589751:DXE589752 EHA589751:EHA589752 EQW589751:EQW589752 FAS589751:FAS589752 FKO589751:FKO589752 FUK589751:FUK589752 GEG589751:GEG589752 GOC589751:GOC589752 GXY589751:GXY589752 HHU589751:HHU589752 HRQ589751:HRQ589752 IBM589751:IBM589752 ILI589751:ILI589752 IVE589751:IVE589752 JFA589751:JFA589752 JOW589751:JOW589752 JYS589751:JYS589752 KIO589751:KIO589752 KSK589751:KSK589752 LCG589751:LCG589752 LMC589751:LMC589752 LVY589751:LVY589752 MFU589751:MFU589752 MPQ589751:MPQ589752 MZM589751:MZM589752 NJI589751:NJI589752 NTE589751:NTE589752 ODA589751:ODA589752 OMW589751:OMW589752 OWS589751:OWS589752 PGO589751:PGO589752 PQK589751:PQK589752 QAG589751:QAG589752 QKC589751:QKC589752 QTY589751:QTY589752 RDU589751:RDU589752 RNQ589751:RNQ589752 RXM589751:RXM589752 SHI589751:SHI589752 SRE589751:SRE589752 TBA589751:TBA589752 TKW589751:TKW589752 TUS589751:TUS589752 UEO589751:UEO589752 UOK589751:UOK589752 UYG589751:UYG589752 VIC589751:VIC589752 VRY589751:VRY589752 WBU589751:WBU589752 WLQ589751:WLQ589752 WVM589751:WVM589752 E655287:E655288 JA655287:JA655288 SW655287:SW655288 ACS655287:ACS655288 AMO655287:AMO655288 AWK655287:AWK655288 BGG655287:BGG655288 BQC655287:BQC655288 BZY655287:BZY655288 CJU655287:CJU655288 CTQ655287:CTQ655288 DDM655287:DDM655288 DNI655287:DNI655288 DXE655287:DXE655288 EHA655287:EHA655288 EQW655287:EQW655288 FAS655287:FAS655288 FKO655287:FKO655288 FUK655287:FUK655288 GEG655287:GEG655288 GOC655287:GOC655288 GXY655287:GXY655288 HHU655287:HHU655288 HRQ655287:HRQ655288 IBM655287:IBM655288 ILI655287:ILI655288 IVE655287:IVE655288 JFA655287:JFA655288 JOW655287:JOW655288 JYS655287:JYS655288 KIO655287:KIO655288 KSK655287:KSK655288 LCG655287:LCG655288 LMC655287:LMC655288 LVY655287:LVY655288 MFU655287:MFU655288 MPQ655287:MPQ655288 MZM655287:MZM655288 NJI655287:NJI655288 NTE655287:NTE655288 ODA655287:ODA655288 OMW655287:OMW655288 OWS655287:OWS655288 PGO655287:PGO655288 PQK655287:PQK655288 QAG655287:QAG655288 QKC655287:QKC655288 QTY655287:QTY655288 RDU655287:RDU655288 RNQ655287:RNQ655288 RXM655287:RXM655288 SHI655287:SHI655288 SRE655287:SRE655288 TBA655287:TBA655288 TKW655287:TKW655288 TUS655287:TUS655288 UEO655287:UEO655288 UOK655287:UOK655288 UYG655287:UYG655288 VIC655287:VIC655288 VRY655287:VRY655288 WBU655287:WBU655288 WLQ655287:WLQ655288 WVM655287:WVM655288 E720823:E720824 JA720823:JA720824 SW720823:SW720824 ACS720823:ACS720824 AMO720823:AMO720824 AWK720823:AWK720824 BGG720823:BGG720824 BQC720823:BQC720824 BZY720823:BZY720824 CJU720823:CJU720824 CTQ720823:CTQ720824 DDM720823:DDM720824 DNI720823:DNI720824 DXE720823:DXE720824 EHA720823:EHA720824 EQW720823:EQW720824 FAS720823:FAS720824 FKO720823:FKO720824 FUK720823:FUK720824 GEG720823:GEG720824 GOC720823:GOC720824 GXY720823:GXY720824 HHU720823:HHU720824 HRQ720823:HRQ720824 IBM720823:IBM720824 ILI720823:ILI720824 IVE720823:IVE720824 JFA720823:JFA720824 JOW720823:JOW720824 JYS720823:JYS720824 KIO720823:KIO720824 KSK720823:KSK720824 LCG720823:LCG720824 LMC720823:LMC720824 LVY720823:LVY720824 MFU720823:MFU720824 MPQ720823:MPQ720824 MZM720823:MZM720824 NJI720823:NJI720824 NTE720823:NTE720824 ODA720823:ODA720824 OMW720823:OMW720824 OWS720823:OWS720824 PGO720823:PGO720824 PQK720823:PQK720824 QAG720823:QAG720824 QKC720823:QKC720824 QTY720823:QTY720824 RDU720823:RDU720824 RNQ720823:RNQ720824 RXM720823:RXM720824 SHI720823:SHI720824 SRE720823:SRE720824 TBA720823:TBA720824 TKW720823:TKW720824 TUS720823:TUS720824 UEO720823:UEO720824 UOK720823:UOK720824 UYG720823:UYG720824 VIC720823:VIC720824 VRY720823:VRY720824 WBU720823:WBU720824 WLQ720823:WLQ720824 WVM720823:WVM720824 E786359:E786360 JA786359:JA786360 SW786359:SW786360 ACS786359:ACS786360 AMO786359:AMO786360 AWK786359:AWK786360 BGG786359:BGG786360 BQC786359:BQC786360 BZY786359:BZY786360 CJU786359:CJU786360 CTQ786359:CTQ786360 DDM786359:DDM786360 DNI786359:DNI786360 DXE786359:DXE786360 EHA786359:EHA786360 EQW786359:EQW786360 FAS786359:FAS786360 FKO786359:FKO786360 FUK786359:FUK786360 GEG786359:GEG786360 GOC786359:GOC786360 GXY786359:GXY786360 HHU786359:HHU786360 HRQ786359:HRQ786360 IBM786359:IBM786360 ILI786359:ILI786360 IVE786359:IVE786360 JFA786359:JFA786360 JOW786359:JOW786360 JYS786359:JYS786360 KIO786359:KIO786360 KSK786359:KSK786360 LCG786359:LCG786360 LMC786359:LMC786360 LVY786359:LVY786360 MFU786359:MFU786360 MPQ786359:MPQ786360 MZM786359:MZM786360 NJI786359:NJI786360 NTE786359:NTE786360 ODA786359:ODA786360 OMW786359:OMW786360 OWS786359:OWS786360 PGO786359:PGO786360 PQK786359:PQK786360 QAG786359:QAG786360 QKC786359:QKC786360 QTY786359:QTY786360 RDU786359:RDU786360 RNQ786359:RNQ786360 RXM786359:RXM786360 SHI786359:SHI786360 SRE786359:SRE786360 TBA786359:TBA786360 TKW786359:TKW786360 TUS786359:TUS786360 UEO786359:UEO786360 UOK786359:UOK786360 UYG786359:UYG786360 VIC786359:VIC786360 VRY786359:VRY786360 WBU786359:WBU786360 WLQ786359:WLQ786360 WVM786359:WVM786360 E851895:E851896 JA851895:JA851896 SW851895:SW851896 ACS851895:ACS851896 AMO851895:AMO851896 AWK851895:AWK851896 BGG851895:BGG851896 BQC851895:BQC851896 BZY851895:BZY851896 CJU851895:CJU851896 CTQ851895:CTQ851896 DDM851895:DDM851896 DNI851895:DNI851896 DXE851895:DXE851896 EHA851895:EHA851896 EQW851895:EQW851896 FAS851895:FAS851896 FKO851895:FKO851896 FUK851895:FUK851896 GEG851895:GEG851896 GOC851895:GOC851896 GXY851895:GXY851896 HHU851895:HHU851896 HRQ851895:HRQ851896 IBM851895:IBM851896 ILI851895:ILI851896 IVE851895:IVE851896 JFA851895:JFA851896 JOW851895:JOW851896 JYS851895:JYS851896 KIO851895:KIO851896 KSK851895:KSK851896 LCG851895:LCG851896 LMC851895:LMC851896 LVY851895:LVY851896 MFU851895:MFU851896 MPQ851895:MPQ851896 MZM851895:MZM851896 NJI851895:NJI851896 NTE851895:NTE851896 ODA851895:ODA851896 OMW851895:OMW851896 OWS851895:OWS851896 PGO851895:PGO851896 PQK851895:PQK851896 QAG851895:QAG851896 QKC851895:QKC851896 QTY851895:QTY851896 RDU851895:RDU851896 RNQ851895:RNQ851896 RXM851895:RXM851896 SHI851895:SHI851896 SRE851895:SRE851896 TBA851895:TBA851896 TKW851895:TKW851896 TUS851895:TUS851896 UEO851895:UEO851896 UOK851895:UOK851896 UYG851895:UYG851896 VIC851895:VIC851896 VRY851895:VRY851896 WBU851895:WBU851896 WLQ851895:WLQ851896 WVM851895:WVM851896 E917431:E917432 JA917431:JA917432 SW917431:SW917432 ACS917431:ACS917432 AMO917431:AMO917432 AWK917431:AWK917432 BGG917431:BGG917432 BQC917431:BQC917432 BZY917431:BZY917432 CJU917431:CJU917432 CTQ917431:CTQ917432 DDM917431:DDM917432 DNI917431:DNI917432 DXE917431:DXE917432 EHA917431:EHA917432 EQW917431:EQW917432 FAS917431:FAS917432 FKO917431:FKO917432 FUK917431:FUK917432 GEG917431:GEG917432 GOC917431:GOC917432 GXY917431:GXY917432 HHU917431:HHU917432 HRQ917431:HRQ917432 IBM917431:IBM917432 ILI917431:ILI917432 IVE917431:IVE917432 JFA917431:JFA917432 JOW917431:JOW917432 JYS917431:JYS917432 KIO917431:KIO917432 KSK917431:KSK917432 LCG917431:LCG917432 LMC917431:LMC917432 LVY917431:LVY917432 MFU917431:MFU917432 MPQ917431:MPQ917432 MZM917431:MZM917432 NJI917431:NJI917432 NTE917431:NTE917432 ODA917431:ODA917432 OMW917431:OMW917432 OWS917431:OWS917432 PGO917431:PGO917432 PQK917431:PQK917432 QAG917431:QAG917432 QKC917431:QKC917432 QTY917431:QTY917432 RDU917431:RDU917432 RNQ917431:RNQ917432 RXM917431:RXM917432 SHI917431:SHI917432 SRE917431:SRE917432 TBA917431:TBA917432 TKW917431:TKW917432 TUS917431:TUS917432 UEO917431:UEO917432 UOK917431:UOK917432 UYG917431:UYG917432 VIC917431:VIC917432 VRY917431:VRY917432 WBU917431:WBU917432 WLQ917431:WLQ917432 WVM917431:WVM917432 E982967:E982968 JA982967:JA982968 SW982967:SW982968 ACS982967:ACS982968 AMO982967:AMO982968 AWK982967:AWK982968 BGG982967:BGG982968 BQC982967:BQC982968 BZY982967:BZY982968 CJU982967:CJU982968 CTQ982967:CTQ982968 DDM982967:DDM982968 DNI982967:DNI982968 DXE982967:DXE982968 EHA982967:EHA982968 EQW982967:EQW982968 FAS982967:FAS982968 FKO982967:FKO982968 FUK982967:FUK982968 GEG982967:GEG982968 GOC982967:GOC982968 GXY982967:GXY982968 HHU982967:HHU982968 HRQ982967:HRQ982968 IBM982967:IBM982968 ILI982967:ILI982968 IVE982967:IVE982968 JFA982967:JFA982968 JOW982967:JOW982968 JYS982967:JYS982968 KIO982967:KIO982968 KSK982967:KSK982968 LCG982967:LCG982968 LMC982967:LMC982968 LVY982967:LVY982968 MFU982967:MFU982968 MPQ982967:MPQ982968 MZM982967:MZM982968 NJI982967:NJI982968 NTE982967:NTE982968 ODA982967:ODA982968 OMW982967:OMW982968 OWS982967:OWS982968 PGO982967:PGO982968 PQK982967:PQK982968 QAG982967:QAG982968 QKC982967:QKC982968 QTY982967:QTY982968 RDU982967:RDU982968 RNQ982967:RNQ982968 RXM982967:RXM982968 SHI982967:SHI982968 SRE982967:SRE982968 TBA982967:TBA982968 TKW982967:TKW982968 TUS982967:TUS982968 UEO982967:UEO982968 UOK982967:UOK982968 UYG982967:UYG982968 VIC982967:VIC982968 VRY982967:VRY982968 WBU982967:WBU982968 WLQ982967:WLQ982968" xr:uid="{00000000-0002-0000-0800-00000B000000}">
      <formula1>เป้าหมายหน่วยงาน</formula1>
    </dataValidation>
    <dataValidation type="list" allowBlank="1" showInputMessage="1" showErrorMessage="1" sqref="E16:M16" xr:uid="{00000000-0002-0000-0800-00000C000000}">
      <formula1>เป้าหมายการให้บริการหน่วยงาน</formula1>
    </dataValidation>
    <dataValidation type="list" allowBlank="1" showInputMessage="1" showErrorMessage="1" sqref="E15:M15" xr:uid="{00000000-0002-0000-0800-00000D000000}">
      <formula1>ยุทธศาสตร์ม.</formula1>
    </dataValidation>
  </dataValidations>
  <hyperlinks>
    <hyperlink ref="H82" r:id="rId1" xr:uid="{00000000-0004-0000-0800-000000000000}"/>
  </hyperlinks>
  <printOptions horizontalCentered="1"/>
  <pageMargins left="0.47244094488188981" right="0" top="0.59055118110236227" bottom="0.47244094488188981" header="0" footer="0"/>
  <pageSetup paperSize="9" scale="37" orientation="portrait" r:id="rId2"/>
  <headerFooter alignWithMargins="0">
    <oddFooter>&amp;CPage &amp;P</oddFooter>
  </headerFooter>
  <rowBreaks count="2" manualBreakCount="2">
    <brk id="27" max="22" man="1"/>
    <brk id="71" max="22" man="1"/>
  </rowBreaks>
  <drawing r:id="rId3"/>
  <legacyDrawing r:id="rId4"/>
  <extLst>
    <ext xmlns:x14="http://schemas.microsoft.com/office/spreadsheetml/2009/9/main" uri="{CCE6A557-97BC-4b89-ADB6-D9C93CAAB3DF}">
      <x14:dataValidations xmlns:xm="http://schemas.microsoft.com/office/excel/2006/main" count="8">
        <x14:dataValidation type="list" allowBlank="1" showInputMessage="1" showErrorMessage="1" error="โปรดเลือกรายการตามที่ระบุไว้ได้เลยค่ะ Click ที่ ปุ่มสามเหลี่ยมเล็กๆ ด้านข้างได้เลยค่ะ" prompt="โปรดเลือกรายการตามที่ระบุไว้ได้เลยค่ะ Click ที่ ปุ่มสามเหลี่ยมเล็กๆ ด้านข้างได้เลยค่ะ" xr:uid="{00000000-0002-0000-0800-00000E000000}">
          <x14:formula1>
            <xm:f>Index_รวม!$C$6:$C$16</xm:f>
          </x14:formula1>
          <xm:sqref>E11</xm:sqref>
        </x14:dataValidation>
        <x14:dataValidation type="list" allowBlank="1" showInputMessage="1" showErrorMessage="1" xr:uid="{00000000-0002-0000-0800-00000F000000}">
          <x14:formula1>
            <xm:f>Index_รวม!$E$11:$E$13</xm:f>
          </x14:formula1>
          <xm:sqref>E34</xm:sqref>
        </x14:dataValidation>
        <x14:dataValidation type="list" allowBlank="1" showInputMessage="1" showErrorMessage="1" xr:uid="{00000000-0002-0000-0800-000010000000}">
          <x14:formula1>
            <xm:f>Index_รวม!$E$17:$E$19</xm:f>
          </x14:formula1>
          <xm:sqref>E36</xm:sqref>
        </x14:dataValidation>
        <x14:dataValidation type="list" allowBlank="1" showInputMessage="1" showErrorMessage="1" xr:uid="{00000000-0002-0000-0800-000011000000}">
          <x14:formula1>
            <xm:f>Index_รวม!$E$31:$E$35</xm:f>
          </x14:formula1>
          <xm:sqref>E38</xm:sqref>
        </x14:dataValidation>
        <x14:dataValidation type="list" allowBlank="1" showInputMessage="1" showErrorMessage="1" xr:uid="{00000000-0002-0000-0800-000012000000}">
          <x14:formula1>
            <xm:f>Index_รวม!$E$23:$E$27</xm:f>
          </x14:formula1>
          <xm:sqref>E37</xm:sqref>
        </x14:dataValidation>
        <x14:dataValidation type="list" allowBlank="1" showInputMessage="1" showErrorMessage="1" xr:uid="{00000000-0002-0000-0800-000013000000}">
          <x14:formula1>
            <xm:f>Index_รวม!$E$39:$E$44</xm:f>
          </x14:formula1>
          <xm:sqref>E39:I39</xm:sqref>
        </x14:dataValidation>
        <x14:dataValidation type="list" allowBlank="1" showInputMessage="1" showErrorMessage="1" xr:uid="{00000000-0002-0000-0800-000014000000}">
          <x14:formula1>
            <xm:f>Index_รวม!$C$76:$C$83</xm:f>
          </x14:formula1>
          <xm:sqref>D5</xm:sqref>
        </x14:dataValidation>
        <x14:dataValidation type="list" allowBlank="1" showInputMessage="1" showErrorMessage="1" xr:uid="{00000000-0002-0000-0800-000015000000}">
          <x14:formula1>
            <xm:f>Index_รวม!$E$6:$E$7</xm:f>
          </x14:formula1>
          <xm:sqref>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100</vt:i4>
      </vt:variant>
    </vt:vector>
  </HeadingPairs>
  <TitlesOfParts>
    <vt:vector size="119" baseType="lpstr">
      <vt:lpstr>No.6</vt:lpstr>
      <vt:lpstr>No.6.1</vt:lpstr>
      <vt:lpstr>No.6.2</vt:lpstr>
      <vt:lpstr>No.6.3</vt:lpstr>
      <vt:lpstr>No.6.4</vt:lpstr>
      <vt:lpstr>No.6.5</vt:lpstr>
      <vt:lpstr>No.6 (Example)</vt:lpstr>
      <vt:lpstr>No.6.1 (Example)</vt:lpstr>
      <vt:lpstr>No.6.2 (Example)</vt:lpstr>
      <vt:lpstr>no.6.4 (Example)</vt:lpstr>
      <vt:lpstr>Index_รวม</vt:lpstr>
      <vt:lpstr>Index (รายรับ)</vt:lpstr>
      <vt:lpstr>Level (รายรับ)</vt:lpstr>
      <vt:lpstr>Index (รายจ่าย)</vt:lpstr>
      <vt:lpstr>Level (รายจ่าย)</vt:lpstr>
      <vt:lpstr>Index No.6</vt:lpstr>
      <vt:lpstr>Index(วิธีจัดซื้อจัดจ้างNo.6)</vt:lpstr>
      <vt:lpstr>Level(แผนงานno.7)</vt:lpstr>
      <vt:lpstr>Index No.7</vt:lpstr>
      <vt:lpstr>a</vt:lpstr>
      <vt:lpstr>CI_NO.7</vt:lpstr>
      <vt:lpstr>CI_รจ.ตามจริง</vt:lpstr>
      <vt:lpstr>CI_อุดหนุน</vt:lpstr>
      <vt:lpstr>Functional_Area_no.4</vt:lpstr>
      <vt:lpstr>Functional_Area_no.6</vt:lpstr>
      <vt:lpstr>Level_01</vt:lpstr>
      <vt:lpstr>Level_1</vt:lpstr>
      <vt:lpstr>Level2_01</vt:lpstr>
      <vt:lpstr>Level2_02</vt:lpstr>
      <vt:lpstr>Level2_03</vt:lpstr>
      <vt:lpstr>Level2_1</vt:lpstr>
      <vt:lpstr>Level2_2</vt:lpstr>
      <vt:lpstr>Level2_3</vt:lpstr>
      <vt:lpstr>Level2_4</vt:lpstr>
      <vt:lpstr>Level2_5</vt:lpstr>
      <vt:lpstr>Level3_01</vt:lpstr>
      <vt:lpstr>Level3_02</vt:lpstr>
      <vt:lpstr>Level3_03</vt:lpstr>
      <vt:lpstr>Level3_04</vt:lpstr>
      <vt:lpstr>Level3_05</vt:lpstr>
      <vt:lpstr>Level3_06</vt:lpstr>
      <vt:lpstr>Level3_07</vt:lpstr>
      <vt:lpstr>Level3_08</vt:lpstr>
      <vt:lpstr>Level3_09</vt:lpstr>
      <vt:lpstr>Level3_1</vt:lpstr>
      <vt:lpstr>Level3_10</vt:lpstr>
      <vt:lpstr>Level3_11</vt:lpstr>
      <vt:lpstr>Level3_2</vt:lpstr>
      <vt:lpstr>Level3_3</vt:lpstr>
      <vt:lpstr>Level3_4</vt:lpstr>
      <vt:lpstr>Level3_5</vt:lpstr>
      <vt:lpstr>Level3_6</vt:lpstr>
      <vt:lpstr>Level3_7</vt:lpstr>
      <vt:lpstr>Level3_8</vt:lpstr>
      <vt:lpstr>Level3_9</vt:lpstr>
      <vt:lpstr>Level4_01</vt:lpstr>
      <vt:lpstr>Level4_010</vt:lpstr>
      <vt:lpstr>Level4_011</vt:lpstr>
      <vt:lpstr>Level4_012</vt:lpstr>
      <vt:lpstr>Level4_013</vt:lpstr>
      <vt:lpstr>Level4_014</vt:lpstr>
      <vt:lpstr>Level4_02</vt:lpstr>
      <vt:lpstr>Level4_03</vt:lpstr>
      <vt:lpstr>Level4_04</vt:lpstr>
      <vt:lpstr>Level4_05</vt:lpstr>
      <vt:lpstr>Level4_06</vt:lpstr>
      <vt:lpstr>Level4_07</vt:lpstr>
      <vt:lpstr>Level4_08</vt:lpstr>
      <vt:lpstr>Level4_09</vt:lpstr>
      <vt:lpstr>Logic</vt:lpstr>
      <vt:lpstr>Logic_Table</vt:lpstr>
      <vt:lpstr>Logic01</vt:lpstr>
      <vt:lpstr>No.6!Print_Area</vt:lpstr>
      <vt:lpstr>'No.6 (Example)'!Print_Area</vt:lpstr>
      <vt:lpstr>No.6.2!Print_Area</vt:lpstr>
      <vt:lpstr>'No.6.2 (Example)'!Print_Area</vt:lpstr>
      <vt:lpstr>No.6.3!Print_Area</vt:lpstr>
      <vt:lpstr>No.6.4!Print_Area</vt:lpstr>
      <vt:lpstr>No.6.5!Print_Area</vt:lpstr>
      <vt:lpstr>No.6!Print_Titles</vt:lpstr>
      <vt:lpstr>'No.6 (Example)'!Print_Titles</vt:lpstr>
      <vt:lpstr>step1</vt:lpstr>
      <vt:lpstr>step2</vt:lpstr>
      <vt:lpstr>step3</vt:lpstr>
      <vt:lpstr>year</vt:lpstr>
      <vt:lpstr>เป้าหมายการให้บริการหน่วยงาน</vt:lpstr>
      <vt:lpstr>แผนงาน</vt:lpstr>
      <vt:lpstr>แผนงานบูรณาการเชิงพื้นที่</vt:lpstr>
      <vt:lpstr>แผนงานบูรณาการเชิงยุทธศาสตร์</vt:lpstr>
      <vt:lpstr>แผนงานพื้นฐาน</vt:lpstr>
      <vt:lpstr>แผนงานยุทธศาสตร์</vt:lpstr>
      <vt:lpstr>'Index (รายรับ)'!การนำเงินรายได้สะสมหรือเงินต้นมาใช้</vt:lpstr>
      <vt:lpstr>ความเสี่ยงที่อาจเกิดขึ้น</vt:lpstr>
      <vt:lpstr>ความพร้อมของการบริหารจัดการ</vt:lpstr>
      <vt:lpstr>ความพร้อมของบุคลากร_ทีมงาน</vt:lpstr>
      <vt:lpstr>ความพร้อมของพื้นที่ดำเนินโครงการ</vt:lpstr>
      <vt:lpstr>'Index (รายรับ)'!ดอกเบี้ยรับและรายได้จากเงินลงทุน</vt:lpstr>
      <vt:lpstr>ตัวชี้วัด</vt:lpstr>
      <vt:lpstr>นโยบายรัฐ</vt:lpstr>
      <vt:lpstr>ประเภทโครงการ</vt:lpstr>
      <vt:lpstr>ประเภทครุภัณฑ์__สิ่งก่อสร้าง</vt:lpstr>
      <vt:lpstr>ประสบการณ์และความเชี่ยวชาญในการดำเนินการ</vt:lpstr>
      <vt:lpstr>ผลผลิต</vt:lpstr>
      <vt:lpstr>พันธกิจ</vt:lpstr>
      <vt:lpstr>พันธกิจZ108</vt:lpstr>
      <vt:lpstr>ยุทธศาสตร์การจัดสรรงบประมาณ</vt:lpstr>
      <vt:lpstr>ยุทธศาสตร์ม.</vt:lpstr>
      <vt:lpstr>'Index (รายรับ)'!รายได้ค่าปรับและเงินบำรุง</vt:lpstr>
      <vt:lpstr>'Index (รายรับ)'!รายได้จัดการศึกษาอื่น</vt:lpstr>
      <vt:lpstr>'Index (รายรับ)'!รายได้จากการให้บริการวิชาการ</vt:lpstr>
      <vt:lpstr>'Index (รายรับ)'!รายได้จากการขายสินค้าและวัสดุสำรองคลัง</vt:lpstr>
      <vt:lpstr>'Index (รายรับ)'!รายได้จากการบริการสุขภาพ</vt:lpstr>
      <vt:lpstr>'Index (รายรับ)'!รายได้จากการบริหารสินทรัพย์</vt:lpstr>
      <vt:lpstr>'Index (รายรับ)'!รายได้จากการรับบริจาค</vt:lpstr>
      <vt:lpstr>'Index (รายรับ)'!รายได้จากการวิจัย</vt:lpstr>
      <vt:lpstr>'Index (รายรับ)'!รายได้จากศูนย์ปฏิบัติการโรงแรม</vt:lpstr>
      <vt:lpstr>'Index (รายรับ)'!รายได้อื่น</vt:lpstr>
      <vt:lpstr>ลักษณะครุภัณฑ์</vt:lpstr>
      <vt:lpstr>วัตถุประสงค์ของครุภัณฑ์_สิ่งก่อสร้าง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cp:lastPrinted>2019-10-07T07:44:52Z</cp:lastPrinted>
  <dcterms:created xsi:type="dcterms:W3CDTF">2016-02-25T06:32:52Z</dcterms:created>
  <dcterms:modified xsi:type="dcterms:W3CDTF">2021-12-24T04:33:12Z</dcterms:modified>
</cp:coreProperties>
</file>