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(((((((((((((((((MUTHITA)))))))))))))))))\___ปีงบประมาณ__2566\แบบฟอร์ม 2566\"/>
    </mc:Choice>
  </mc:AlternateContent>
  <bookViews>
    <workbookView xWindow="240" yWindow="15" windowWidth="20730" windowHeight="10485"/>
  </bookViews>
  <sheets>
    <sheet name="อื่นๆ" sheetId="15" r:id="rId1"/>
    <sheet name="7.1ค่าเช่าบ้าน" sheetId="9" r:id="rId2"/>
    <sheet name="Index (2)" sheetId="10" state="hidden" r:id="rId3"/>
    <sheet name="7.2 ค่าจ้างเหมาบริการ" sheetId="5" r:id="rId4"/>
    <sheet name="7.3 ค่าสาธารณูปโภค" sheetId="6" r:id="rId5"/>
    <sheet name="7.4 .พ.ต.ส." sheetId="11" r:id="rId6"/>
    <sheet name="Index (3)" sheetId="12" state="hidden" r:id="rId7"/>
    <sheet name="7.5 อัตราใหม่" sheetId="13" r:id="rId8"/>
    <sheet name="Index (4)" sheetId="14" state="hidden" r:id="rId9"/>
    <sheet name="Commitmentitem" sheetId="7" r:id="rId10"/>
    <sheet name="Index" sheetId="4" state="hidden" r:id="rId11"/>
  </sheets>
  <externalReferences>
    <externalReference r:id="rId12"/>
    <externalReference r:id="rId13"/>
    <externalReference r:id="rId14"/>
  </externalReferences>
  <definedNames>
    <definedName name="_xlnm._FilterDatabase" localSheetId="1" hidden="1">'7.1ค่าเช่าบ้าน'!$A$3:$AE$3</definedName>
    <definedName name="_xlnm._FilterDatabase" localSheetId="8" hidden="1">'Index (4)'!$A$1:$I$127</definedName>
    <definedName name="FA">Index!$D$2:$D$128</definedName>
    <definedName name="FC">'Index (3)'!$I$2:$I$68</definedName>
    <definedName name="G_Policy">[1]Indexเสนอโครงการ!$B$2:$B$26</definedName>
    <definedName name="MU_strategic">[1]Indexเสนอโครงการ!$D$2:$D$18</definedName>
    <definedName name="_xlnm.Print_Area" localSheetId="1">'7.1ค่าเช่าบ้าน'!$A$1:$H$29</definedName>
    <definedName name="_xlnm.Print_Area" localSheetId="3">'7.2 ค่าจ้างเหมาบริการ'!$A$1:$N$255</definedName>
    <definedName name="_xlnm.Print_Area" localSheetId="4">'7.3 ค่าสาธารณูปโภค'!$A$1:$K$32</definedName>
    <definedName name="_xlnm.Print_Area" localSheetId="5">'7.4 .พ.ต.ส.'!$A$1:$H$36</definedName>
    <definedName name="_xlnm.Print_Area" localSheetId="7">'7.5 อัตราใหม่'!$A$1:$I$32</definedName>
    <definedName name="_xlnm.Print_Titles" localSheetId="3">'7.2 ค่าจ้างเหมาบริการ'!$10:$11</definedName>
    <definedName name="_xlnm.Print_Titles" localSheetId="4">'7.3 ค่าสาธารณูปโภค'!$10:$12</definedName>
    <definedName name="เงิน">'Index (3)'!$H$4:$H$10</definedName>
    <definedName name="เพื่อ">'Index (4)'!$B$8:$B$11</definedName>
    <definedName name="เหตุผล">[2]ตัวอย่าง!$BG$1:$BG$4</definedName>
    <definedName name="กรุณาเลือก" localSheetId="3">'7.2 ค่าจ้างเหมาบริการ'!$BN$1:$BN$3</definedName>
    <definedName name="กรุณาเลือก" localSheetId="4">'7.2 ค่าจ้างเหมาบริการ'!$BN$1:$BN$3</definedName>
    <definedName name="ข้าราชการ">'Index (2)'!$G$2:$I$2</definedName>
    <definedName name="ค่าสาธารณูปโภค">Index!$O$2:$O$4</definedName>
    <definedName name="ด้าน">'Index (3)'!$B$2:$B$12</definedName>
    <definedName name="ด้านเทคโนโลยีหัวใจและทรวงอก">'Index (3)'!$C$12</definedName>
    <definedName name="ด้านเทคนิคการแพทย์">'Index (3)'!$C$6</definedName>
    <definedName name="ด้านเภสัชกรรม">'Index (3)'!$C$4:$D$4</definedName>
    <definedName name="ด้านแก้ไขความผิดปกติของการสื่อความหมาย">'Index (3)'!$C$9</definedName>
    <definedName name="ด้านกายภาพบำบัด">'Index (3)'!$C$10</definedName>
    <definedName name="ด้านการแพทย์">'Index (3)'!$C$2:$E$2</definedName>
    <definedName name="ด้านการพยาบาล">'Index (3)'!$C$5:$E$5</definedName>
    <definedName name="ด้านกิจกรรมบำบัด">'Index (3)'!$C$10</definedName>
    <definedName name="ด้านจิตวิทยาคลินิก">'Index (3)'!$C$11</definedName>
    <definedName name="ด้านทันตแพทย์">'Index (3)'!$C$3:$E$3</definedName>
    <definedName name="ด้านรังสีการแพทย์">'Index (3)'!$C$7</definedName>
    <definedName name="ตำแหน่ง">'Index (4)'!$G$2:$G$88</definedName>
    <definedName name="ประเภท" localSheetId="1">'Index (2)'!$F$2:$F$4</definedName>
    <definedName name="ประเภท">Index!$K$2:$K$3</definedName>
    <definedName name="ประเภท_1">[3]Index!$A$1:$A$6</definedName>
    <definedName name="ประเภทการจ้างเหมา">Index!$I$2:$I$7</definedName>
    <definedName name="พนักงานอุดหนุนที่เปลี่ยนสถานภาพจากข้าราชการ">'Index (2)'!$G$4:$I$4</definedName>
    <definedName name="ยุทธ">'Index (4)'!$E$2:$E$5</definedName>
    <definedName name="ลูกจ้างชั่วคราวชาวต่างประเทศ">'Index (2)'!$G$3</definedName>
    <definedName name="วุฒิ">[2]ตัวอย่าง!$BC$1:$BC$5</definedName>
    <definedName name="สค.">Index!$G$2:$G$5</definedName>
    <definedName name="ส่วนงาน">Index!$M$2:$M$68</definedName>
    <definedName name="สัญชาติ" localSheetId="1">'Index (2)'!$L$2:$L$3</definedName>
    <definedName name="สัญชาติ">'Index (3)'!$G$2:$G$4</definedName>
    <definedName name="สาย">[2]ตัวอย่าง!$BE$1:$BE$3</definedName>
    <definedName name="สายวิชาการ_ปริญญาเอก">'Index (4)'!$C$2</definedName>
    <definedName name="สายวิชาการ_ปริญญาโท">'Index (4)'!$C$3</definedName>
    <definedName name="สายสนับสนุน_ปริญญาโท">'Index (4)'!$C$4</definedName>
    <definedName name="สายสนับสนุน_ปริญญาตรี">'Index (4)'!$C$5</definedName>
    <definedName name="อัตรา" localSheetId="1">'Index (2)'!$G$2:$G$4</definedName>
  </definedNames>
  <calcPr calcId="162913"/>
</workbook>
</file>

<file path=xl/calcChain.xml><?xml version="1.0" encoding="utf-8"?>
<calcChain xmlns="http://schemas.openxmlformats.org/spreadsheetml/2006/main">
  <c r="F17" i="13" l="1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K13" i="6" l="1"/>
  <c r="M12" i="5"/>
  <c r="D8" i="6" l="1"/>
  <c r="D7" i="6"/>
  <c r="D6" i="6"/>
  <c r="D7" i="5"/>
  <c r="D8" i="5"/>
  <c r="D6" i="5"/>
  <c r="K14" i="6" l="1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3" i="5"/>
  <c r="M14" i="5"/>
  <c r="M15" i="5"/>
  <c r="M16" i="5"/>
</calcChain>
</file>

<file path=xl/sharedStrings.xml><?xml version="1.0" encoding="utf-8"?>
<sst xmlns="http://schemas.openxmlformats.org/spreadsheetml/2006/main" count="1284" uniqueCount="732">
  <si>
    <t>มหาวิทยาลัยมหิดล</t>
  </si>
  <si>
    <t>จำนวนชั้น</t>
  </si>
  <si>
    <t>Fund Center</t>
  </si>
  <si>
    <t>Functional Area</t>
  </si>
  <si>
    <t>Commitment Item</t>
  </si>
  <si>
    <t>ชื่ออาคาร</t>
  </si>
  <si>
    <t>กรุณาเลือก</t>
  </si>
  <si>
    <t>ค่าจ้างบริการรักษาความปลอดภัย</t>
  </si>
  <si>
    <t>ค่าจ้างเหมาบริการค่ารักษาความสะอาด</t>
  </si>
  <si>
    <t>อาคารเดิม</t>
  </si>
  <si>
    <t>อาคารใหม่</t>
  </si>
  <si>
    <t>เริ่มใช้อาคาร
ปีงบประมาณ</t>
  </si>
  <si>
    <t>ประเภท</t>
  </si>
  <si>
    <t>พื้นที่อาคาร
(ตร.ม.)</t>
  </si>
  <si>
    <t>พื้นที่ใช้สอย
(ตร.ม.)</t>
  </si>
  <si>
    <t>ความสอดคล้องกับยุทธศาสตร์</t>
  </si>
  <si>
    <t>ประเภทการจ้างเหมา</t>
  </si>
  <si>
    <t>1. รักษาความสะอาดอาคารและสถานที่</t>
  </si>
  <si>
    <t>2. รักษาความปลอดภัย</t>
  </si>
  <si>
    <t>3. ดูแลสวน</t>
  </si>
  <si>
    <t>4. กำจัดปลวก</t>
  </si>
  <si>
    <t>5. บำรุงรักษาลิฟท์</t>
  </si>
  <si>
    <t>6. พนักงานขับรถ</t>
  </si>
  <si>
    <t>จำนวนอัตรา</t>
  </si>
  <si>
    <t>หมายเหตุ</t>
  </si>
  <si>
    <t>0123โครงการจัดตั้งสถาบันสิทธิมนุษยชนและสันติศึกษา</t>
  </si>
  <si>
    <t>0200บัณฑิตวิทยาลัย</t>
  </si>
  <si>
    <t>0300คณะทันตแพทยศาสตร์</t>
  </si>
  <si>
    <t>0400คณะเทคนิคการแพทย์</t>
  </si>
  <si>
    <t>0500คณะพยาบาลศาสตร์</t>
  </si>
  <si>
    <t>0600คณะแพทยศาสตร์โรงพยาบาลรามาธิบดี</t>
  </si>
  <si>
    <t>0701คณะแพทยศาสตร์ศิริราชพยาบาล</t>
  </si>
  <si>
    <t>0800คณะเภสัชศาสตร์</t>
  </si>
  <si>
    <t>0900คณะวิทยาศาสตร์</t>
  </si>
  <si>
    <t>1000คณะวิศวกรรมศาสตร์</t>
  </si>
  <si>
    <t>1100คณะเวชศาสตร์เขตร้อน</t>
  </si>
  <si>
    <t>1200คณะสังคมศาสตร์และมนุษยศาสตร์</t>
  </si>
  <si>
    <t>1300คณะสัตวแพทยศาสตร์</t>
  </si>
  <si>
    <t>1400คณะสาธารณสุขศาสตร์</t>
  </si>
  <si>
    <t>1500คณะสิ่งแวดล้อมและทรัพยากรศาสตร์</t>
  </si>
  <si>
    <t>1600วิทยาลัยราชสุดา</t>
  </si>
  <si>
    <t>1700วิทยาลัยวิทยาศาสตร์และเทคโนโลยีการกีฬา</t>
  </si>
  <si>
    <t>1800สถาบันพัฒนาสุขภาพอาเซียน</t>
  </si>
  <si>
    <t>1900สถาบันวิจัยประชากรและสังคม</t>
  </si>
  <si>
    <t>2000สถาบันวิจัยภาษาและวัฒนธรรมเอเชีย</t>
  </si>
  <si>
    <t>2100สถาบันโภชนาการ</t>
  </si>
  <si>
    <t>2200สถาบันชีววิทยาศาสตร์โมเลกุล</t>
  </si>
  <si>
    <t>2400ศูนย์การแพทย์กาญจนาภิเษก</t>
  </si>
  <si>
    <t>2800ศูนย์สัตว์ทดลองแห่งชาติ</t>
  </si>
  <si>
    <t>2900หอสมุดและคลังความรู้มหาวิทยาลัยมหิดล</t>
  </si>
  <si>
    <t>3000วิทยาลัยนานาชาติ</t>
  </si>
  <si>
    <t>3100วิทยาลัยดุริยางคศิลป์</t>
  </si>
  <si>
    <t>3200วิทยาลัยการจัดการ</t>
  </si>
  <si>
    <t>3300วิทยาลัยศาสนศึกษา</t>
  </si>
  <si>
    <t>3400สถาบันนวัตกรรมการเรียนรู้</t>
  </si>
  <si>
    <t>3500คณะศิลปศาสตร์</t>
  </si>
  <si>
    <t>3600คณะเทคโนโลยีสารสนเทศและการสื่อสาร</t>
  </si>
  <si>
    <t>3700สำนักงานสภามหาวิทยาลัย</t>
  </si>
  <si>
    <t>3800วิทยาเขตกาญจนบุรี</t>
  </si>
  <si>
    <t>3900คณะกายภาพบำบัด</t>
  </si>
  <si>
    <t>รายการรายจ่ายตาม Commitment item</t>
  </si>
  <si>
    <t>item</t>
  </si>
  <si>
    <t>Commitmentitem</t>
  </si>
  <si>
    <t>รายการรายจ่าย</t>
  </si>
  <si>
    <t>หมวดรายจ่าย</t>
  </si>
  <si>
    <t xml:space="preserve"> G100 เงินเดือน</t>
  </si>
  <si>
    <t>เงินเดือน</t>
  </si>
  <si>
    <t>เงินประจำตำแหน่ง</t>
  </si>
  <si>
    <t>เงินให้ออกจากงานก่อนเกษียณ  (ข้าราชการ)</t>
  </si>
  <si>
    <t>เงินชดเชยเมื่อสิ้นสุดสัญญา พม.ส่วนงาน/เงินรายได้</t>
  </si>
  <si>
    <t>เงินเพิ่มค่าครองชีพชั่วคราว</t>
  </si>
  <si>
    <t>ค่าตอบแทนรายเดือน</t>
  </si>
  <si>
    <t>เงินสมทบ/ชดเชยกองทุนบำเหน็จบำนาญ พม.</t>
  </si>
  <si>
    <t>เงินช่วยเหลือข้าราชการเกษียณก่อนกำหนด</t>
  </si>
  <si>
    <t>ค่าตอบแทนพิเศษข้าราชการเต็มขั้น(ติดดาว)</t>
  </si>
  <si>
    <t xml:space="preserve"> G210 ค่าจ้างประจำ</t>
  </si>
  <si>
    <t>ค่าจ้างประจำ</t>
  </si>
  <si>
    <t>เงินเพิ่มค่าครองชีพชั่วคราว-ลูกจ้างประจำ</t>
  </si>
  <si>
    <t>ค่าตอบแทนลูกจ้างประจำเต็มขั้น(ติดดาว)</t>
  </si>
  <si>
    <t xml:space="preserve">หมวดรายจ่าย </t>
  </si>
  <si>
    <t>G220 ค่าจ้างชั่วคราว</t>
  </si>
  <si>
    <t>ค่าจ้างชั่วคราว</t>
  </si>
  <si>
    <t>เงินเพิ่มค่าครองชีพชั่วคราว-ลูกจ้างชั่วคราว</t>
  </si>
  <si>
    <t>G300 ค่าตอบแทน</t>
  </si>
  <si>
    <t>ค่าอาหารทำการล่วงเวลา</t>
  </si>
  <si>
    <t>ค่าเช่าบ้าน</t>
  </si>
  <si>
    <t>ค่าตอบแทนพิเศษบุคลากรเต็มขั้น</t>
  </si>
  <si>
    <t>ค่าตอบแทนรายเดือนเฉพาะตำแหน่ง</t>
  </si>
  <si>
    <t>ค่าตอบแทนผู้ปฏิบัติงานด้านการสาธารณสุข (พตส.)</t>
  </si>
  <si>
    <t>ค่าตอบแทนพาหนะเหมาจ่ายผู้บริหาร</t>
  </si>
  <si>
    <t>ค่าตอบแทนอื่น ๆ ของบุคลากร</t>
  </si>
  <si>
    <t>เงินรางวัลกรรมการสอบ</t>
  </si>
  <si>
    <t>ค่าสอนพิเศษ</t>
  </si>
  <si>
    <t>ค่าตอบแทนวิทยากร</t>
  </si>
  <si>
    <t>ค่าควบคุมงานก่อสร้าง</t>
  </si>
  <si>
    <t>เงินค่าที่พักผู้เชี่ยวชาญต่างประเทศ</t>
  </si>
  <si>
    <t>ค่าพาหนะเหมาจ่าย</t>
  </si>
  <si>
    <t>ค่าตอบแทนช่วยปฏิบัติงานราชการ</t>
  </si>
  <si>
    <t>ค่าตอบแทนอื่น</t>
  </si>
  <si>
    <t>ค่าเบี้ยประชุม</t>
  </si>
  <si>
    <t>ค่าตอบแทนระหว่างกัน</t>
  </si>
  <si>
    <t>G400 ค่าใช้สอย</t>
  </si>
  <si>
    <t>ค่าสวัสดิการอื่น</t>
  </si>
  <si>
    <t>เงินสมทบกองทุนสำรองเลี้ยงชีพ</t>
  </si>
  <si>
    <t>เงินสมทบประกันสังคม</t>
  </si>
  <si>
    <t>ค่าฝึกอบรม สัมมนา ดูงาน ภายในประเทศ</t>
  </si>
  <si>
    <t>ค่าฝึกอบรม สัมมนา ดูงาน ต่างประเทศ</t>
  </si>
  <si>
    <t>ทุนการศึกษา พัฒนาบุคลากร ในประเทศ</t>
  </si>
  <si>
    <t>ทุนการศึกษา พัฒนาบุคลากร ต่างประเทศ</t>
  </si>
  <si>
    <t>ค่าซ่อมแซมบำรุงรักษายานพาหนะ</t>
  </si>
  <si>
    <t>ค่าซ่อมแซมบำรุงรักษาอาคาร สถานที่ สาธารณูปโภค</t>
  </si>
  <si>
    <t>ค่าซ่อมแซมบำรุงรักษาระบบ/ครุภัณฑ์สารสนเทศ</t>
  </si>
  <si>
    <t>ค่าซ่อมแซมบำรุงรักษาครุภัณฑ์วิทย์, การแพทย์</t>
  </si>
  <si>
    <t>ค่าซ่อมแซมบำรุงรักษาทรัพย์สินอื่น</t>
  </si>
  <si>
    <t>ค่าจ้างทำความสะอาด</t>
  </si>
  <si>
    <t>ค่าจ้างรักษาความปลอดภัย</t>
  </si>
  <si>
    <t>ค่าจ้างที่ปรึกษา</t>
  </si>
  <si>
    <t>ค่าจ้างเหมาบริการอื่น</t>
  </si>
  <si>
    <t>ค่าเช่าเครื่องถ่ายเอกสาร</t>
  </si>
  <si>
    <t>ค่าเช่าครุภัณฑ์สารสนเทศ</t>
  </si>
  <si>
    <t>ค่าเช่าอาคารและสถานที่</t>
  </si>
  <si>
    <t>ค่าเช่าครุภัณฑ์วิทยาศาสตร์และการแพทย์</t>
  </si>
  <si>
    <t>ค่าเช่ารถประจำตำแหน่ง</t>
  </si>
  <si>
    <t>ค่าเช่ารถอื่น ๆ</t>
  </si>
  <si>
    <t>ค่าเช่าทรัพย์สินอื่น</t>
  </si>
  <si>
    <t>ค่าโฆษณาและประชาสัมพันธ์</t>
  </si>
  <si>
    <t>ค่าเบี้ยประกัน</t>
  </si>
  <si>
    <t>ค่าเบี้ยประกันรถยนต์</t>
  </si>
  <si>
    <t>ค่าธรรมเนียมธนาคารและบัตรเครดิต</t>
  </si>
  <si>
    <t>ค่าธรรมเนียมอื่น</t>
  </si>
  <si>
    <t>ค่ารับรองและพิธีการ</t>
  </si>
  <si>
    <t>ค่าอาหารในการประชุมดำเนินงาน</t>
  </si>
  <si>
    <t>ค่าใช้จ่ายสำหรับผู้ประกอบวิชาชีพอิสระ</t>
  </si>
  <si>
    <t>ค่าใช้สอยอื่น</t>
  </si>
  <si>
    <t>ค่าเบี้ยเลี้ยงในประเทศ</t>
  </si>
  <si>
    <t>ค่าที่พักในประเทศ</t>
  </si>
  <si>
    <t>ค่าใช้จ่ายเดินทางอื่นในประเทศ</t>
  </si>
  <si>
    <t>ค่าตั๋วเครื่องบินในประเทศ</t>
  </si>
  <si>
    <t>ค่าเบี้ยเลี้ยงต่างประเทศ</t>
  </si>
  <si>
    <t>ค่าที่พักต่างประเทศ</t>
  </si>
  <si>
    <t>ค่าใช้จ่ายเดินทางอื่นต่างประเทศ</t>
  </si>
  <si>
    <t>ค่าตั๋วเครื่องบินต่างประเทศ</t>
  </si>
  <si>
    <t>ค่าภาษี</t>
  </si>
  <si>
    <t>ดอกเบี้ยจ่าย</t>
  </si>
  <si>
    <t>ค่าบริการเก็บรักษาทรัพย์สิน</t>
  </si>
  <si>
    <t>ค่าใช้จ่ายอื่นในการบริหารการเงิน</t>
  </si>
  <si>
    <t>ค่าชดใช้ค่าเสียหาย</t>
  </si>
  <si>
    <t>ค่าใช้จ่ายอื่น</t>
  </si>
  <si>
    <t>เงินสงเคราะห์นักศึกษา</t>
  </si>
  <si>
    <t>ค่าบริการสุขภาพนักศึกษา</t>
  </si>
  <si>
    <t>ค่าใช้สอยระหว่างกัน</t>
  </si>
  <si>
    <t>สิทธิการเช่าอาคาร สิ่งปลูกสร้าง</t>
  </si>
  <si>
    <t>สิทธิบัตรและอนุสิทธิบัตร</t>
  </si>
  <si>
    <t>ลิขสิทธิ์ซอฟแวร์</t>
  </si>
  <si>
    <t>สิทธิในการเช่าที่ดิน</t>
  </si>
  <si>
    <t>G410 ค่าสาธารณูปโภค</t>
  </si>
  <si>
    <t>ค่าไฟฟ้า</t>
  </si>
  <si>
    <t>ค่าประปา</t>
  </si>
  <si>
    <t>ค่าโทรศัพท์</t>
  </si>
  <si>
    <t>ค่าไปรษณีย์และขนส่ง</t>
  </si>
  <si>
    <t>ค่าบริการสื่อสารและโทรคมนาคม</t>
  </si>
  <si>
    <t>ค่าโทรศัพท์เคลื่อนที่</t>
  </si>
  <si>
    <t>ค่าบริการเครือข่ายสารสนเทศ</t>
  </si>
  <si>
    <t>ค่าสาธารณูปโภคอื่น</t>
  </si>
  <si>
    <t>G500 ค่าวัสดุ</t>
  </si>
  <si>
    <t>ค่าวัสดุสำนักงาน</t>
  </si>
  <si>
    <t>ค่าวัสดุซ่อมบำรุง/ก่อสร้าง</t>
  </si>
  <si>
    <t>ค่าวัสดุงานบ้านงานครัว</t>
  </si>
  <si>
    <t>ค่าวัสดุการเกษตร</t>
  </si>
  <si>
    <t>ค่าวัสดุยานพาหนะและขนส่ง</t>
  </si>
  <si>
    <t>ค่าวัสดุคอมพิวเตอร์ และสารสนเทศ</t>
  </si>
  <si>
    <t>ค่าวัสดุไฟฟ้า วิทยุ โฆษณาและเผยแพร่</t>
  </si>
  <si>
    <t>ค่าวัสดุหนังสือ วารสารและสิ่งพิมพ์</t>
  </si>
  <si>
    <t>ค่าวัสดุแต่งกาย</t>
  </si>
  <si>
    <t>ค่าวัสดุกีฬา</t>
  </si>
  <si>
    <t>ค่าวัสดุสนาม</t>
  </si>
  <si>
    <t>ค่าวัสดุอาหารสัตว์</t>
  </si>
  <si>
    <t>ค่าวัสดุของที่ระลึก</t>
  </si>
  <si>
    <t>ค่าวัสดุบริโภค</t>
  </si>
  <si>
    <t>ค่าวัสดุสำรวจ</t>
  </si>
  <si>
    <t>ค่าวัสดุการศึกษา</t>
  </si>
  <si>
    <t>ค่าวัสดุเชื้อเพลิงและน้ำมันหล่อลื่น</t>
  </si>
  <si>
    <t>ค่าวัสดุอาวุธ</t>
  </si>
  <si>
    <t>ค่าวัสดุเลี้ยงสัตว์</t>
  </si>
  <si>
    <t>ค่าวัสดุสัตว์ทดลอง</t>
  </si>
  <si>
    <t>ค่าวัสดุเครื่องดนตรี</t>
  </si>
  <si>
    <t>ค่าวัสดุยา</t>
  </si>
  <si>
    <t>ค่าเวชภัณฑ์</t>
  </si>
  <si>
    <t>ค่าวัสดุทันตกรรม</t>
  </si>
  <si>
    <t>ค่าวัสดุวิทยาศาสตร์</t>
  </si>
  <si>
    <t>ค่าวัสดุบรรจุภัณฑ์</t>
  </si>
  <si>
    <t>ค่าครุภัณฑ์มูลค่าต่ำกว่าเกณฑ์</t>
  </si>
  <si>
    <t>ค่าวัสดุระหว่างกัน</t>
  </si>
  <si>
    <t>วัตถุดิบ</t>
  </si>
  <si>
    <t>ครุภัณฑ์มูลค่าต่ำกว่าเกณฑ์</t>
  </si>
  <si>
    <t>ศิลปวัตถุและสิ่งของหายาก</t>
  </si>
  <si>
    <t>G600 ค่าครุภัณฑ์</t>
  </si>
  <si>
    <t>ครุภัณฑ์สำนักงาน</t>
  </si>
  <si>
    <t>ครุภัณฑ์ยานพาหนะและขนส่ง</t>
  </si>
  <si>
    <t>ครุภัณฑ์ไฟฟ้าและสื่อสาร</t>
  </si>
  <si>
    <t>ครุภัณฑ์โฆษณาและเผยแพร่</t>
  </si>
  <si>
    <t>ครุภัณฑ์การเกษตร</t>
  </si>
  <si>
    <t>ครุภัณฑ์โรงงาน</t>
  </si>
  <si>
    <t>ครุภัณฑ์ก่อสร้าง</t>
  </si>
  <si>
    <t>ครุภัณฑ์สำรวจ</t>
  </si>
  <si>
    <t>ครุภัณฑ์วิทยาศาสตร์และการแพทย์</t>
  </si>
  <si>
    <t>ครุภัณฑ์คอมพิวเตอร์</t>
  </si>
  <si>
    <t>ครุภัณฑ์การศึกษา</t>
  </si>
  <si>
    <t>ครุภัณฑ์งานบ้านงานครัว</t>
  </si>
  <si>
    <t>ครุภัณฑ์กีฬา</t>
  </si>
  <si>
    <t>ครุภัณฑ์ดนตรีและนาฏศิลป์</t>
  </si>
  <si>
    <t>ครุภัณฑ์สนาม</t>
  </si>
  <si>
    <t>ครุภัณฑ์อาวุธ</t>
  </si>
  <si>
    <t>ครุภัณฑ์อื่น</t>
  </si>
  <si>
    <t>โปรแกรมคอมพิวเตอร์</t>
  </si>
  <si>
    <t>โปรแกรมคอมพิวเตอร์ระหว่างพัฒนา</t>
  </si>
  <si>
    <t>สินทรัพย์พร้อมใช้รอโอน</t>
  </si>
  <si>
    <t>โปรแกรมคอมพิวเตอร์ระหว่างพัฒนา for Downpayment</t>
  </si>
  <si>
    <t>สินทรัพย์พร้อมใช้รอโอน for Downpayment</t>
  </si>
  <si>
    <t>G700 ค่าที่ดินและสิ่งก่อสร้าง</t>
  </si>
  <si>
    <t>ที่ดิน</t>
  </si>
  <si>
    <t>ที่ราชพัสดุ</t>
  </si>
  <si>
    <t>อาคารเพื่อพักอาศัย</t>
  </si>
  <si>
    <t>อาคารเพื่อการดำเนินงาน</t>
  </si>
  <si>
    <t>อาคารเพื่อประโยชน์อื่น</t>
  </si>
  <si>
    <t>ส่วนปรับปรุงอาคาร</t>
  </si>
  <si>
    <t>ยกเลิก</t>
  </si>
  <si>
    <t>สิ่งปลูกสร้าง</t>
  </si>
  <si>
    <t>ถนน</t>
  </si>
  <si>
    <t>สะพาน</t>
  </si>
  <si>
    <t>สินทรัพย์โครงสร้างพื้นฐาน-ไฟฟ้า</t>
  </si>
  <si>
    <t>สินทรัพย์โครงสร้างพื้นฐาน-ประปา</t>
  </si>
  <si>
    <t>สินทรัพย์โครงสร้างพื้นฐาน-ระบบสื่อสาร</t>
  </si>
  <si>
    <t>สินทรัพย์โครงสร้างพื้นฐาน-สุขาภิบาล</t>
  </si>
  <si>
    <t>สินทรัพย์โครงสร้างพื้นฐาน-ระบบกายภาพ</t>
  </si>
  <si>
    <t>สินทรัพย์โครงสร้างพื้นฐานอื่น</t>
  </si>
  <si>
    <t>อาคารสิ่งปลูกสร้างระหว่างทำ</t>
  </si>
  <si>
    <t>สินทรัพย์โครงสร้างพื้นฐานระหว่างทำ</t>
  </si>
  <si>
    <t>งานระหว่างทำอื่น</t>
  </si>
  <si>
    <t>อาคารสิ่งปลูกสร้างระหว่างทำ For Down payment</t>
  </si>
  <si>
    <t>สินทรัพย์โครงสร้างพื้นฐานระหว่างทำ for Downpayment</t>
  </si>
  <si>
    <t>งานระหว่างทำอื่น for Downpayment</t>
  </si>
  <si>
    <t>G800 เงินอุดหนุน</t>
  </si>
  <si>
    <t>เงินชดเชยพนักงานมหาวิทยาลัยพ้นสภาพ</t>
  </si>
  <si>
    <t>เงินรางวัลประจำปี เงินรายได้</t>
  </si>
  <si>
    <t>เงินค่าเล่าเรียนบุตร พม.</t>
  </si>
  <si>
    <t>เงินสงเคราะห์ผู้เสียชีวิตข้าราชการ / ลูกจ้าง</t>
  </si>
  <si>
    <t>เงินสงเคราะห์ผู้เสียชีวิต พนักงาน</t>
  </si>
  <si>
    <t>เงินช่วยเหลือพนักงานมหาวิทยาลัย</t>
  </si>
  <si>
    <t>เงินช่วยเหลือค่าที่พักในอาคารของมหาวิทยาลัย</t>
  </si>
  <si>
    <t>ค่ารักษาพยาบาล-คนไข้นอก</t>
  </si>
  <si>
    <t>ค่ารักษาพยาบาล-คนไข้ใน</t>
  </si>
  <si>
    <t>เงินสมทบกองทุนเงินสงเคราะห์</t>
  </si>
  <si>
    <t>เงินอุดหนุนโครงการเฉพาะกิจ</t>
  </si>
  <si>
    <t>เงินอุดหนุนการประชุมวิชาการ ในประเทศ</t>
  </si>
  <si>
    <t>เงินอุดหนุนการประชุมวิชาการ ต่างประเทศ</t>
  </si>
  <si>
    <t>เงินอุดหนุนการวิจัย</t>
  </si>
  <si>
    <t>เงินอุดหนุนบริการวิชาการ</t>
  </si>
  <si>
    <t>เงินอุดหนุนบริการวิชาการส่งคืนข้ามปี</t>
  </si>
  <si>
    <t>เงินอุดหนุนทุนการศึกษา นศ.</t>
  </si>
  <si>
    <t>เงินอุดหนุนกิจกรรม นศ.</t>
  </si>
  <si>
    <t>เงินอุดหนุนโครงการด้านทำนุบำรุงศิลปวัฒนธรรม</t>
  </si>
  <si>
    <t>เงินอุดหนุนกิจกรรมกีฬา</t>
  </si>
  <si>
    <t>เงินอุดหนุนสวัสดิการ</t>
  </si>
  <si>
    <t>เงินอุดหนุนเพื่อการดำเนินงาน</t>
  </si>
  <si>
    <t>เงินอุดหนุนอื่น</t>
  </si>
  <si>
    <t>รายจ่ายตามบัญชีทุนเฉพาะ</t>
  </si>
  <si>
    <t>ค่ารักษาพยาบาลบุคลากรจ่ายระหว่างกัน</t>
  </si>
  <si>
    <t>ค่ารักษาพยาบาลจ่ายระหว่างกัน</t>
  </si>
  <si>
    <t>เงินอุดหนุนวิจัยจัดสรรระหว่างกัน</t>
  </si>
  <si>
    <t>ค่าบริการวิชาการระหว่างกัน</t>
  </si>
  <si>
    <t>G900 สำรองจ่าย</t>
  </si>
  <si>
    <t>G900</t>
  </si>
  <si>
    <t>รายจ่ายอื่น</t>
  </si>
  <si>
    <t>รายได้</t>
  </si>
  <si>
    <t>รายได้ค่าธรรมเนียมการศึกษา</t>
  </si>
  <si>
    <t>รายได้ค่าบำรุงการศึกษา</t>
  </si>
  <si>
    <t>รายได้ค่าสมัครคัดเลือกนศ.(รับตรง)</t>
  </si>
  <si>
    <t>รายได้จัดการศึกษา</t>
  </si>
  <si>
    <t>รายได้ห้องพัก (For P30 Only)</t>
  </si>
  <si>
    <t>รายได้ค่าอาหารและเครื่องดื่ม (For P30 Only)</t>
  </si>
  <si>
    <t>รายได้จากการบริการโรงแรม (For P30 Only)</t>
  </si>
  <si>
    <t>รายได้อื่น - โรงแรม (For P30 Only)</t>
  </si>
  <si>
    <t>รายได้อาหารตามเมนู</t>
  </si>
  <si>
    <t>รายได้จากการจัดฝึกอบรม สัมมนา ประชุม</t>
  </si>
  <si>
    <t>รายได้จากการขายสัตว์ทดลอง</t>
  </si>
  <si>
    <t>รายได้จากการรับจ้างบริการวิชาการจากภายนอก</t>
  </si>
  <si>
    <t>รายได้จากการจำหน่ายสื่อการศึกษาวิชาการ</t>
  </si>
  <si>
    <t>รายได้โครงการบริการวิชาการด้านสุขภาพ</t>
  </si>
  <si>
    <t>รายได้บริการวิชาการอื่น</t>
  </si>
  <si>
    <t>รายได้เงินอุดหนุนวิจัย-ภายนอก</t>
  </si>
  <si>
    <t>รายได้ค่าธรรมเนียมจริยธรรมการวิจัย</t>
  </si>
  <si>
    <t>รายได้จากการรักษาพยาบาล ผู้ป่วยนอก</t>
  </si>
  <si>
    <t>รายได้จากการรักษาพยาบาล ผู้ป่วยใน</t>
  </si>
  <si>
    <t>รายได้จากการรักษาพยาบาลเหมาจ่าย</t>
  </si>
  <si>
    <t>รายได้จากการบริการสุขภาพอื่น</t>
  </si>
  <si>
    <t>รายได้จากการขายสินค้า</t>
  </si>
  <si>
    <t>รายได้จากการขายวัสดุสำรองคลัง</t>
  </si>
  <si>
    <t>ผลประโยชน์จากการการบริหารเงินรายได้</t>
  </si>
  <si>
    <t>เงินปันผลจากกองทุนมหาวิทยาลัย</t>
  </si>
  <si>
    <t>รายได้ดอกผล ผลประโยชน์อื่น</t>
  </si>
  <si>
    <t>รายได้ค่าหอพัก</t>
  </si>
  <si>
    <t>รายได้บำรุงสนามกีฬาศาลายา</t>
  </si>
  <si>
    <t>รายได้ค่าเช่า ค่าบำรุงอาคาร สถานที่</t>
  </si>
  <si>
    <t>รายได้ค่าเช่าที่ดิน</t>
  </si>
  <si>
    <t>รายได้จากการบริหารสินทรัพย์อื่น</t>
  </si>
  <si>
    <t>รายได้ค่าปรับ</t>
  </si>
  <si>
    <t>เงินค่าปรับ นศ.ผิดสัญญา</t>
  </si>
  <si>
    <t>เงินชดใช้บุคลากรผิดสัญญาลาศึกษา ฝึกอบรม</t>
  </si>
  <si>
    <t>เงินบำรุงค่าสาธารณูปโภค</t>
  </si>
  <si>
    <t>เงินบำรุงอื่น</t>
  </si>
  <si>
    <t>รายได้ตามบัญชีทุนเฉพาะ</t>
  </si>
  <si>
    <t>รายได้จากการขายอาหาร</t>
  </si>
  <si>
    <t>รายได้ไม่ทราบแหล่งที่มา</t>
  </si>
  <si>
    <t>รายได้วิจัยเหลือจ่ายส่งคืน</t>
  </si>
  <si>
    <t>รายได้บริการวิชาการเหลือจ่ายส่งคืน</t>
  </si>
  <si>
    <t>เงินสนับสนุนพัฒนาบุคลากรจากภายนอก</t>
  </si>
  <si>
    <t>ส่วนลดรับ</t>
  </si>
  <si>
    <t>รายได้อื่น ๆ</t>
  </si>
  <si>
    <t>รายได้งบประมาณเงินเดือน ==&gt; รับจากกรมบัญชีกลาง</t>
  </si>
  <si>
    <t>รายได้งบประมาณค่าจ้างประจำ ==&gt; รับจากกรมบัญชีกลาง</t>
  </si>
  <si>
    <t>รายได้งบประมาณเงินเดือนและค่าจ้าง อุดหนุนทั่วไป</t>
  </si>
  <si>
    <t>รายได้เงินงบประมาณ งบดำเนินการ</t>
  </si>
  <si>
    <t>รายได้จากงบประมาณสำหรับซื้อครุภัณฑ์</t>
  </si>
  <si>
    <t>รายได้จากงบประมาณสำหรับค่าที่ดินและสิ่งปลูกสร้าง</t>
  </si>
  <si>
    <t>รายได้จากงบประมาณเงินอุดหนุนทั่วไป</t>
  </si>
  <si>
    <t>รายได้จากงบประมาณเงินอุดหนุนวิจัย</t>
  </si>
  <si>
    <t>รด.งปม.เงินเบี้ยหวัดบำเหน็จบำนาญ</t>
  </si>
  <si>
    <t>รด.งปม.-เงินช่วยเหลือการศึกษาบุตรและค่าเล่าเรียน</t>
  </si>
  <si>
    <t>รด.งปม.-ค่ารักษาพยาบาล</t>
  </si>
  <si>
    <t>รด.งปม.เงินสำรองจ่ายกรณีฉุกเฉินหรือจำเป็น</t>
  </si>
  <si>
    <t>รด.งปม.เงินรางวัลประจำปี</t>
  </si>
  <si>
    <t>รายได้เงินงบประมาณอื่น งบกลาง</t>
  </si>
  <si>
    <t>รด.เงินงบประมาณเหลือจ่าย</t>
  </si>
  <si>
    <t>รายได้เงินรับบริจาค</t>
  </si>
  <si>
    <t>รายได้สินทรัพย์รับบริจาค</t>
  </si>
  <si>
    <t>เงินสนับสนุนจากภายนอก</t>
  </si>
  <si>
    <t>กำไรจากการขายที่ดิน</t>
  </si>
  <si>
    <t>กำไรจากการขายสินทรัพย์ถาวรอื่น</t>
  </si>
  <si>
    <t>กำไรจากการจำหน่ายเงินลงทุน</t>
  </si>
  <si>
    <t>กำไรจากการแปลงค่าเงินตราต่างประเทศ</t>
  </si>
  <si>
    <t>กำไรจากการตีราคาสินค้าเพิ่มขึ้น</t>
  </si>
  <si>
    <t>รายได้เงินชดใช้จากการผิดสัญญาลาศึกษา</t>
  </si>
  <si>
    <t>รายได้เงินเหลือจ่ายปีเก่าส่งคืน</t>
  </si>
  <si>
    <t>รายได้ค่าขายที่ดินและอาคารราชพัสดุ</t>
  </si>
  <si>
    <t>รายได้เบ็ดเตล็ด</t>
  </si>
  <si>
    <t>รายได้ค่าปรับอื่น</t>
  </si>
  <si>
    <t>รายได้ค่าขายของเบ็ดเตล็ด</t>
  </si>
  <si>
    <t>รายได้ค่าธรรมเนียมการศึกษารับจัดสรรระหว่างกัน</t>
  </si>
  <si>
    <t>รายได้ค่าบำรุงการศึกษารับจัดสรรระหว่างกัน</t>
  </si>
  <si>
    <t>รายได้ค่าบริการวิชาการรับจัดสรรระหว่างกัน</t>
  </si>
  <si>
    <t>รายได้เงินอุดหนุนวิจัยรับจัดสรรระหว่างกัน</t>
  </si>
  <si>
    <t>รายได้ค่ารักษาพยาบาลระหว่างกัน</t>
  </si>
  <si>
    <t>รายได้จากการขายระหว่างกัน</t>
  </si>
  <si>
    <t>รายได้ค่าตอบแทนระหว่างกัน</t>
  </si>
  <si>
    <t>รายได้ค่าใช้สอยระหว่างกัน</t>
  </si>
  <si>
    <t>รายได้ค่าปรับระหว่างกัน</t>
  </si>
  <si>
    <t>เงินอุดหนุนรับระหว่างส่วนงาน</t>
  </si>
  <si>
    <t>เงินอุดหนุนบริการวิชาการรับจากมหาวิทยาลัย</t>
  </si>
  <si>
    <t>เงินอุดหนุนรับจากมหาวิทยาลัย</t>
  </si>
  <si>
    <t>เงินรับโอนจากการปิดบัญชี</t>
  </si>
  <si>
    <t>รายได้รับคืนจากการสนับสนุนหน่วยงานย่อย</t>
  </si>
  <si>
    <t>เงินรับโอนจากกองทุนอื่น</t>
  </si>
  <si>
    <t>เงินรับโอนจากกองทุนอื่น (เงินยืม)</t>
  </si>
  <si>
    <t>เงินรับโอนตามที่ตั้งงบประมาณ</t>
  </si>
  <si>
    <t>เงินสนับสนุนมหาวิทยาลัยรับจากส่วนงาน</t>
  </si>
  <si>
    <t>รับโอนเงินงบประมาณเหลือจ่ายสิ้นปี</t>
  </si>
  <si>
    <t>เงินรับจัดสรรเงินประจำตำแหน่ง</t>
  </si>
  <si>
    <t>เงินอุดหนุนจากเงินงบประมาณ</t>
  </si>
  <si>
    <t>เงินรับโอนเข้ากองทุนเงินสงเคราะห์</t>
  </si>
  <si>
    <t>เงินรับโอนเข้ากองทุนประกันสุขภาพ พร.</t>
  </si>
  <si>
    <t>เงินงบประมาณเหลือจ่ายรับคืน</t>
  </si>
  <si>
    <t>เงินอุดหนุนวิจัยรับจากมหาวิทยาลัย</t>
  </si>
  <si>
    <t>เงินอุดหนุนวิจัยรับคืนจากส่วนงาน</t>
  </si>
  <si>
    <t>เงินอุดหนุนบริการวิชาการรับคืนจากส่วนงาน</t>
  </si>
  <si>
    <t>ส่วนงานรับเงินสนับสนุนจากมหาวิทยาลัย</t>
  </si>
  <si>
    <t>รด.อุดหนุนการวิจัยรับคืนข้ามปี</t>
  </si>
  <si>
    <t>รด.งบประมาณอุดหนุนทั่วไปรับคืนข้ามปี</t>
  </si>
  <si>
    <t>รายได้สินทรัพย์รับบริจาคระหว่างกัน</t>
  </si>
  <si>
    <t>รายได้การศึกษารับจัดสรรระหว่างกัน</t>
  </si>
  <si>
    <t>รายได้เงินบำรุงอื่นระหว่างกัน</t>
  </si>
  <si>
    <t>รายได้จากการอบรมวิชาพื้นฐาน</t>
  </si>
  <si>
    <t>รายรับผลประโยชน์จากงานทรัพย์สินทางปัญญา</t>
  </si>
  <si>
    <t>รายได้ค่าบริการวิชาการระหว่างกัน</t>
  </si>
  <si>
    <t>รายได้เงินอุดหนุนวิจัยระหว่างกัน</t>
  </si>
  <si>
    <t>รายได้บริจาคสร้างอาคารมหิดลสิทธาคาร</t>
  </si>
  <si>
    <t>รายได้จากการรับโอนทรัพย์สินระหว่างกัน</t>
  </si>
  <si>
    <t>รายได้บริหารจัดการจากเงินลงทุน</t>
  </si>
  <si>
    <t>รายได้จากการขายยา</t>
  </si>
  <si>
    <t>รายได้เพื่อสวัสดิการพนักงาน</t>
  </si>
  <si>
    <t>รายได้เป็ดเตล็ดอื่น</t>
  </si>
  <si>
    <t>5304020010ค่าไฟฟ้า</t>
  </si>
  <si>
    <t>5304020020ค่าประปา</t>
  </si>
  <si>
    <t>5304020030ค่าโทรศัพท์</t>
  </si>
  <si>
    <t>ค่าสาธารณูปโภค</t>
  </si>
  <si>
    <t>สอดคล้องกับยุทธศาสตร์มหาวิทยาลัย (4 ด้าน)</t>
  </si>
  <si>
    <t>0120012 การบริการและการศึกษาNS</t>
  </si>
  <si>
    <t>0150001 วิทยาศาสตร์สุขภาพLS</t>
  </si>
  <si>
    <t>0150003 อุดหนุนนักศึกษาเภสัช</t>
  </si>
  <si>
    <t>0150010 สารสนเทศและสื่อสารพื้นฐาน</t>
  </si>
  <si>
    <t>0150012 การบริการและการศึกษาLS</t>
  </si>
  <si>
    <t>0160001 วิทยาศาสตร์สุขภาพBioMed</t>
  </si>
  <si>
    <t>0160002 อุดหนุนบริหารจัดการBioMed</t>
  </si>
  <si>
    <t>0160004 อุดหนุนนักศึกษาทันตแพทย์</t>
  </si>
  <si>
    <t>0160005 อุดหนุนแพทย์แผนไทยฯ</t>
  </si>
  <si>
    <t>0160007 อุดหนุนกายอุปกรณ์สิรินธรฯ</t>
  </si>
  <si>
    <t>0160009 เทคโนโลยีศึกษาแพทยศาสตร์</t>
  </si>
  <si>
    <t>0160011 อุดหนุนTelemedicine</t>
  </si>
  <si>
    <t>0170001 วิทยาศาสตร์สุขภาพSupport</t>
  </si>
  <si>
    <t>0170002 อุดหนุนบริหารจัดการSup</t>
  </si>
  <si>
    <t>0170006 อุดหนุนคุณภาพการศึกษา</t>
  </si>
  <si>
    <t>0170008 ทุนการศึกษาเฉลิมราชกุมารี</t>
  </si>
  <si>
    <t>0210001 วิทยาศาสตร์เทคโนโลยีArt</t>
  </si>
  <si>
    <t>0210003 อุดหนุนเทคโนโลยีอุษาคเนย์</t>
  </si>
  <si>
    <t>0220001 วิทยาศาสตร์เทคโนโลยีNS</t>
  </si>
  <si>
    <t>0220002 อุดหนุนบริหารจัดการNS</t>
  </si>
  <si>
    <t>0220005 อุดหนุนพัฒนากำลังคนNS</t>
  </si>
  <si>
    <t>0220009 อุดหนุนโอลิมปิกวิชาการ</t>
  </si>
  <si>
    <t>0230001 วิทยาศาสตร์เทคโนโลยีEG&amp;IT</t>
  </si>
  <si>
    <t>0230004 อุดหนุนนิติวิศวกรรม</t>
  </si>
  <si>
    <t>0240001 วิทยาศาสตร์เทคโนโลยีSocia</t>
  </si>
  <si>
    <t>0250001 วิทยาศาสตร์เทคโนโลยีLS</t>
  </si>
  <si>
    <t>0270001 วิทยาศาสตร์เทคโนโลยีSup</t>
  </si>
  <si>
    <t>0270006 เงินอุดหนุนเข้มแข็งเทคโนฯ</t>
  </si>
  <si>
    <t>0270007 วิทย์เทคโน-น.ศ.พิการฯ</t>
  </si>
  <si>
    <t>0270008 ทุนศึกษาต่อป.ตรีในประเทศ</t>
  </si>
  <si>
    <t>0310001 สังคมศาสตร์Art</t>
  </si>
  <si>
    <t>0310003 อุดหนุนเอเชียอาคเนย์ฯ</t>
  </si>
  <si>
    <t>0310008 ขยายผลการสอนโดยใช้ทวิภาษา</t>
  </si>
  <si>
    <t>0340001 สังคมศาสตร์SocialS</t>
  </si>
  <si>
    <t>0340002 อุดหนุนบริหารจัดการ</t>
  </si>
  <si>
    <t>0340004 อุดหนุนการศึกษาพิเศษ</t>
  </si>
  <si>
    <t>0340005 ศาลายาพาวิลเลียน</t>
  </si>
  <si>
    <t>0340006 สังคมศาสตร์ SocialS IN.</t>
  </si>
  <si>
    <t>0370001 สังคมศาสตร์Support</t>
  </si>
  <si>
    <t>0370006 พัฒนากำลังคน-มนุษยศาสตร์ฯ</t>
  </si>
  <si>
    <t>0370007 สังคมศาสตร์-น.ศ.พิการฯ</t>
  </si>
  <si>
    <t>0450007 ศูนย์การแพทย์นครสวรรค์</t>
  </si>
  <si>
    <t>0460001 จัดบริการรักษาพยาบาลBio</t>
  </si>
  <si>
    <t>0460002 อุดหนุนปฏิบัติการการแพทย์</t>
  </si>
  <si>
    <t>0460003 อุดหนุน ค.พัฒนาแผนที่สมอง</t>
  </si>
  <si>
    <t>0460004 ค.ความผิดปกติของตับ</t>
  </si>
  <si>
    <t>0460005 ค.ศูนย์คุณภาพผู้สูงอายุ</t>
  </si>
  <si>
    <t>0460006 อุดหนุนดูแลผู้ป่วยซับซ้อน</t>
  </si>
  <si>
    <t>0460007 ทันตกรรมตติยภูมิ</t>
  </si>
  <si>
    <t>0460008 ทันตกรรมตติยภูมิ</t>
  </si>
  <si>
    <t>0470001 จัดบริการรักษาพยาบาลSup</t>
  </si>
  <si>
    <t>0510001 บริการวิชาการArt</t>
  </si>
  <si>
    <t>0510011 อุดหนุนภาษาและวัฒนธรรม</t>
  </si>
  <si>
    <t>0510019 บริการวิชาการดนตรีซีคอน</t>
  </si>
  <si>
    <t>0510020 บริการวิชาการดนตรีพารากอน</t>
  </si>
  <si>
    <t>0510021 บริการวิชาการCollegeShop</t>
  </si>
  <si>
    <t>0510022 บริการวิชาการMusicSquare</t>
  </si>
  <si>
    <t>0510026 บริการวิชาการซีคอนบางแค</t>
  </si>
  <si>
    <t>0520001 บริการวิชาการNaturalSci</t>
  </si>
  <si>
    <t>0520003 อุดหนุนค่าบำรุงสมาชิกNS</t>
  </si>
  <si>
    <t>0520012 อุดหนุนโภชนาการ</t>
  </si>
  <si>
    <t>0530001 บริการวิชาการEG&amp;IT</t>
  </si>
  <si>
    <t>0540001 บริการวิชาการSocialSci</t>
  </si>
  <si>
    <t>0540002 อุดหนุนการพัฒนาเด็ก</t>
  </si>
  <si>
    <t>0540014 อุดหนุนวิชาการราชสุดา</t>
  </si>
  <si>
    <t>0540029 โครงการพี่เลี้ยงเด็กชุมชน</t>
  </si>
  <si>
    <t>0550001 บริการวิชาการLifeSciences</t>
  </si>
  <si>
    <t>0550008 อุดหนุนด้านเภสัชศาสตร์</t>
  </si>
  <si>
    <t>0550009 อุดหนุนตรวจสอบสารต้องห้าม</t>
  </si>
  <si>
    <t>0550010 อุดหนุนโรคจากสัตว์</t>
  </si>
  <si>
    <t>0550016 อุดหนุนวิชาการด้านสุขภาพ</t>
  </si>
  <si>
    <t>0550018 อุดหนุนสมุนไพรสู่สากล</t>
  </si>
  <si>
    <t>0550025 ตรวจวิเคราะห์สารปนเปื้อน</t>
  </si>
  <si>
    <t>0560001 บริการวิชาการBiomedicine</t>
  </si>
  <si>
    <t>0560004 อุดหนุนชันสูตรพลิกศพ</t>
  </si>
  <si>
    <t>0560005 อุดหนุนพัฒนาสุขภาพช่องปาก</t>
  </si>
  <si>
    <t>0560006 อุดหนุนฟื้นฟูขากรรไกร</t>
  </si>
  <si>
    <t>0560007 อุดหนุนทันตสุขภาพแก่ชุมชน</t>
  </si>
  <si>
    <t>0560013 อุดหนุนพฤติกรรมทางเพศ</t>
  </si>
  <si>
    <t>0560016 อุดหนุนวิชาการด้านสุขภาพ</t>
  </si>
  <si>
    <t>0560017 อุดหนุนศักยภาพประชากรไทย</t>
  </si>
  <si>
    <t>0560023 อุดหนุนค.พัฒนาการศึกษาBIO</t>
  </si>
  <si>
    <t>0560024 เบาหวานและความดันเลือดสูง</t>
  </si>
  <si>
    <t>0560027 อุดหนุนผู้พิการมองเห็น</t>
  </si>
  <si>
    <t>0560028 ศูนย์ทันตกรรมพระราชทาน</t>
  </si>
  <si>
    <t>0570001 บริการวิชาการSupport</t>
  </si>
  <si>
    <t>0570003 อุดหนุนค่าบำรุงสมาชิกSup</t>
  </si>
  <si>
    <t>0570015 อุดหนุนชุมชนและสังคม</t>
  </si>
  <si>
    <t>0570023 อุดหนุนค.พัฒนาการศึกษาSUP</t>
  </si>
  <si>
    <t>0570030 อุดหนุนโครงการแม่วัยใส</t>
  </si>
  <si>
    <t>0670001 ทำนุบำรุงศิลปวัฒนธรรมฯ</t>
  </si>
  <si>
    <t>0670002 อุดหนุนทำนุบำรุงศิลปฯ</t>
  </si>
  <si>
    <t>0710001 วิจัยถ่ายทอดเทคโนฯ Art</t>
  </si>
  <si>
    <t>0710002 อุดหนุนวิจัยถ่ายทอด Art</t>
  </si>
  <si>
    <t>0720001 วิจัยถ่ายทอดเทคโนฯ NS</t>
  </si>
  <si>
    <t>0720002 อุดหนุนวิจัยถ่ายทอดNS</t>
  </si>
  <si>
    <t>0730001 วิจัยถ่ายทอดเทคโนฯ EG</t>
  </si>
  <si>
    <t>0730002 อุดหนุนวิจัยถ่ายทอดEG&amp;IT</t>
  </si>
  <si>
    <t>0740001 วิจัยถ่ายทอดเทคโนฯ Soci</t>
  </si>
  <si>
    <t>0740002 อุดหนุนวิจัยถ่ายทอดSocial</t>
  </si>
  <si>
    <t>0750001 วิจัยถ่ายทอดเทคโนฯ LS</t>
  </si>
  <si>
    <t>0750002 อุดหนุนวิจัยถ่ายทอดLS</t>
  </si>
  <si>
    <t>0760001 วิจัยถ่ายทอดเทคโนฯ Bio</t>
  </si>
  <si>
    <t>0760002 อุดหนุนวิจัยถ่ายทอดBiomed</t>
  </si>
  <si>
    <t>0770001 วิจัยถ่ายทอดเทคโนฯ Sup</t>
  </si>
  <si>
    <t>0770002 อุดหนุนวิจัยถ่ายทอด Sup</t>
  </si>
  <si>
    <t>0810001 วิจัยสร้างองค์ความรู้Art</t>
  </si>
  <si>
    <t>0810002 อุดหนุนวิจัยสร้างฯArt</t>
  </si>
  <si>
    <t>0820001 วิจัยสร้างองค์ความรู้NS</t>
  </si>
  <si>
    <t>0820002 อุดหนุนวิจัยสร้างฯNS</t>
  </si>
  <si>
    <t>0830001 วิจัยสร้างองค์ความรู้EG</t>
  </si>
  <si>
    <t>0830002 อุดหนุนวิจัยสร้างฯEG&amp;IT</t>
  </si>
  <si>
    <t>0840001 วิจัยสร้างองค์ความรู้Soci</t>
  </si>
  <si>
    <t>0840002 อุดหนุนวิจัยสร้างฯSocial</t>
  </si>
  <si>
    <t>0850001 วิจัยสร้างองค์ความรู้LS</t>
  </si>
  <si>
    <t>0850002 อุดหนุนวิจัยสร้างฯLS</t>
  </si>
  <si>
    <t>0860001 วิจัยสร้างองค์ความรู้Bio</t>
  </si>
  <si>
    <t>0860002 อุดหนุนวิจัยสร้างฯBiomed</t>
  </si>
  <si>
    <t>0870001 วิจัยสร้างองค์ความรู้Sup</t>
  </si>
  <si>
    <t>0870002 อุดหนุนวิจัยสร้างฯSup</t>
  </si>
  <si>
    <t>0870003 พัฒนาค.เข้มแข็งเทคโนโลยี</t>
  </si>
  <si>
    <t>0950003 เร่งรัดผลิตกายภาพบำบัด</t>
  </si>
  <si>
    <t>0960001 เร่งรัดผลิตแพทย์ฯ</t>
  </si>
  <si>
    <t>0960002 เร่งรัดผลิตทันตแพทย์ฯ</t>
  </si>
  <si>
    <t>0970004 อุดหนุนสัตวแพทย์ Support</t>
  </si>
  <si>
    <t>1050002 อุดหนุนการผลิตพยาบาลเพิ่ม</t>
  </si>
  <si>
    <t>1060001 อุดหนุนการผลิตแพทย์เพิ่ม</t>
  </si>
  <si>
    <t>ขอตั้ง</t>
  </si>
  <si>
    <t>อัตราจ้าง/เดือน</t>
  </si>
  <si>
    <t>เงิน/ปี</t>
  </si>
  <si>
    <r>
      <t xml:space="preserve">** หมายเหตุ : หากส่วนงานมีการจ้างเอกชนมาดำเนินการ ขอให้จำแนกเป็นจำนวน </t>
    </r>
    <r>
      <rPr>
        <b/>
        <sz val="14"/>
        <color indexed="10"/>
        <rFont val="AngsanaUPC"/>
        <family val="1"/>
      </rPr>
      <t>"</t>
    </r>
    <r>
      <rPr>
        <b/>
        <u/>
        <sz val="14"/>
        <color indexed="10"/>
        <rFont val="AngsanaUPC"/>
        <family val="1"/>
      </rPr>
      <t>คน</t>
    </r>
    <r>
      <rPr>
        <b/>
        <sz val="14"/>
        <color indexed="10"/>
        <rFont val="AngsanaUPC"/>
        <family val="1"/>
      </rPr>
      <t>"</t>
    </r>
    <r>
      <rPr>
        <sz val="14"/>
        <color indexed="10"/>
        <rFont val="AngsanaUPC"/>
        <family val="1"/>
        <charset val="222"/>
      </rPr>
      <t xml:space="preserve"> และ </t>
    </r>
    <r>
      <rPr>
        <b/>
        <sz val="14"/>
        <color indexed="10"/>
        <rFont val="AngsanaUPC"/>
        <family val="1"/>
      </rPr>
      <t>"</t>
    </r>
    <r>
      <rPr>
        <b/>
        <u/>
        <sz val="14"/>
        <color indexed="10"/>
        <rFont val="AngsanaUPC"/>
        <family val="1"/>
      </rPr>
      <t>อัตราค่าจ้าง</t>
    </r>
    <r>
      <rPr>
        <b/>
        <sz val="14"/>
        <color indexed="10"/>
        <rFont val="AngsanaUPC"/>
        <family val="1"/>
      </rPr>
      <t>"</t>
    </r>
    <r>
      <rPr>
        <sz val="14"/>
        <color indexed="10"/>
        <rFont val="AngsanaUPC"/>
        <family val="1"/>
        <charset val="222"/>
      </rPr>
      <t xml:space="preserve">  เนื่องจากสำนักงบประมาณต้องการข้อมูลรายละเอียดดังกล่าว ส่วนงานจะกรอกแต่วงเงินรวมไม่ได้</t>
    </r>
  </si>
  <si>
    <t>เช่น   1. อัตราค่าจ้าง/เดือน 10,000 บาท จำนวน 3 คน   ( ขอตั้ง    10,000 x 3 x 12   =   360,000 บาท/ปี )</t>
  </si>
  <si>
    <t xml:space="preserve">          2. อัตราค่าจ้าง/เดือน 12,000 บาท จำนวน 2 คน   ( ขอตั้ง    12,000 x 2 x 12   =   288,000 บาท/ปี )</t>
  </si>
  <si>
    <t>4600วิทยาเขตนครสวรรค์</t>
  </si>
  <si>
    <t>4700วิทยาเขตอำนาจเจริญ</t>
  </si>
  <si>
    <t>0101สำนักงานอธิการบดี (ศูนย์การเรียนรู้)</t>
  </si>
  <si>
    <t>0109กองกายภาพและสิ่งแวดล้อม</t>
  </si>
  <si>
    <t>0129มหิดลสิทธาคาร</t>
  </si>
  <si>
    <t>0130อุทยานธรรมชาติวิทยาสิรีรุกขชาติ</t>
  </si>
  <si>
    <t>2300สถาบันแห่งชาติเพื่อการพัฒนาเด็กฯ</t>
  </si>
  <si>
    <t>0101สำนักงานอธิการบดี (MLC)</t>
  </si>
  <si>
    <t>0102กองบริหารงานทั่วไป</t>
  </si>
  <si>
    <t>0102กองบริหารงานทั่วไป (สำนักงานคณะกรรมการจริยธรรมการวิจัยในคนชุดกลาง)</t>
  </si>
  <si>
    <t>0103กองแผนงาน</t>
  </si>
  <si>
    <t>0104กองคลัง</t>
  </si>
  <si>
    <t>0105กองบริหารงานวิจัย</t>
  </si>
  <si>
    <t>0106กองทรัพยากรบุคคล</t>
  </si>
  <si>
    <t>0107กองวิเทศสัมพันธ์</t>
  </si>
  <si>
    <t>0107ศ.เศรษฐกิจสร้างสรรค์ (กองวิเทศสัมพันธ์)</t>
  </si>
  <si>
    <t>0108กองกิจการนักศึกษา</t>
  </si>
  <si>
    <t>0110ศูนย์บริหารสินทรัพย์</t>
  </si>
  <si>
    <t>0111ศูนย์บริหารจัดการความเสี่ยง</t>
  </si>
  <si>
    <t>0112กองบริหารการศึกษา</t>
  </si>
  <si>
    <t>0115กองเทคโนโลยีสารสนเทศ</t>
  </si>
  <si>
    <t>0116กองกฎหมาย</t>
  </si>
  <si>
    <t>0117กองพัฒนาคุณภาพ</t>
  </si>
  <si>
    <t>0120ศูนย์ตรวจสอบภายใน</t>
  </si>
  <si>
    <t>0121ศูนย์ส่งเสริมจริยธรรมการวิจัยในคน</t>
  </si>
  <si>
    <t>0122ศูนย์จิตตปัญญาศึกษา</t>
  </si>
  <si>
    <t>0132ส่วนกลางกลุ่มภารกิจวิจัยและพัฒนาชุมชน</t>
  </si>
  <si>
    <t>2500สถาบันวิทยาศาสตร์การวิเคราะห์และตรวจสอบสารในนักกีฬา</t>
  </si>
  <si>
    <t>4300โรงเรียนสาธิตนานาชาติ</t>
  </si>
  <si>
    <t>4400สถาบันวิวัฒน์เทคโนโลยีและนวัตกรรมแห่งมหาวิทยาลัยมหิดล</t>
  </si>
  <si>
    <t>4500สถาบันบริหารจัดการเทคโนโลยีและนวัตกรรม</t>
  </si>
  <si>
    <t>4800โครงการจัดตั้งศูนย์เสริมสร้างอุตสาหกรรมชีวภาพจากนวัตกรรม (PILOT PLANT)</t>
  </si>
  <si>
    <t>แผ่นดิน</t>
  </si>
  <si>
    <t>รวมทั้งสิ้น</t>
  </si>
  <si>
    <t>จ่ายจริง</t>
  </si>
  <si>
    <t>การขอตั้งงบประมาณค่าจ้างเหมาบริการ</t>
  </si>
  <si>
    <t>การขอตั้งงบประมาณค่าสาธารณูปโภค</t>
  </si>
  <si>
    <t>ยุทธศาสตร์ที่ 1 Global Research and Innovation</t>
  </si>
  <si>
    <t>ยุทธศาสตร์ที่ 2 Academic and Entrepreneurial Education</t>
  </si>
  <si>
    <t>ยุทธศาสตร์ที่ 3 Policy Advocacy and Leaders in Professional / Academic Services</t>
  </si>
  <si>
    <t>ยุทธศาสตร์ที่ 4 Management for Self-Sufficiency and Sustainable Organization</t>
  </si>
  <si>
    <t>จำนวนเงินที่ขอตั้ง/ปี</t>
  </si>
  <si>
    <t>ปี 2562 :</t>
  </si>
  <si>
    <t>ปี 2563 :</t>
  </si>
  <si>
    <t>สัญชาติ</t>
  </si>
  <si>
    <t>ชื่อ-สกุล</t>
  </si>
  <si>
    <t>ประเภทบุคลากร</t>
  </si>
  <si>
    <t>ตำแหน่ง</t>
  </si>
  <si>
    <t>ค่าเช่าบ้าน/เดือน</t>
  </si>
  <si>
    <t>หมายเหตุ *  ชาวต่างประเทศ ได้รับอัตราค่าเช่าบ้าน 8,000/เดือน</t>
  </si>
  <si>
    <t xml:space="preserve">               ชาวต่างประเทศ ให้ระบุเป็น อาจารย์ชาวต่างประเทศ หรือผู้เชี่ยวชาญชาวต่างประเทศเท่านั้น</t>
  </si>
  <si>
    <t xml:space="preserve">               ชาวไทย ได้รับอัตราตามตามเกณฑ์ 3,000  3,500  4,000 เท่านั้น</t>
  </si>
  <si>
    <t>ข้าราชการ</t>
  </si>
  <si>
    <t>ไทย</t>
  </si>
  <si>
    <t>ลูกจ้างชั่วคราวชาวต่างประเทศ</t>
  </si>
  <si>
    <t>ต่างประเทศ</t>
  </si>
  <si>
    <t>พนักงานอุดหนุนที่เปลี่ยนสถานภาพจากข้าราชการ</t>
  </si>
  <si>
    <t>รายชื่อบุคลากรที่ขอรับเงินเพิ่มสำหรับตำแหน่งที่มีเหตุพิเศษของผู้ปฏิบัติงานด้านการสาธารณสุข (พ.ต.ส.)</t>
  </si>
  <si>
    <t>กลุ่มตำแหน่งตามลักษณะงาน</t>
  </si>
  <si>
    <t>ชื่อตำแหน่ง</t>
  </si>
  <si>
    <t>ค่าตอบแทน/เดือน</t>
  </si>
  <si>
    <t>ด้านการแพทย์ ได้รับอัตรา 5,000 หรือ 10,000 หรือ 15,000 เท่านั้น</t>
  </si>
  <si>
    <t>ด้านทันตแพทย์ ได้รับอัตรา 5,000 หรือ  7,500 หรือ  10,000 เท่านั้น</t>
  </si>
  <si>
    <t>ด้านเภสัชกรรม ได้รับอัตรา 1,500 หรือ  3,000  เท่านั้น</t>
  </si>
  <si>
    <t>ด้านการพยาบาล ได้รับอัตรา 1,000 หรือ  1,500 หรือ  2,000</t>
  </si>
  <si>
    <t>ด้านเทคนิคการแพทย์ ได้รับ  1,000</t>
  </si>
  <si>
    <t>ด้านรังสีการแพทย์  ได้รับ  1,000</t>
  </si>
  <si>
    <t>ด้านกายภาพบำบัด  ได้รับ  1,000</t>
  </si>
  <si>
    <t>ด้านแก้ไขความผิดปกติของการสื่อความหมาย  ได้รับ  1,000</t>
  </si>
  <si>
    <t>ด้านกิจกรรมบำบัด  ได้รับ  1,000</t>
  </si>
  <si>
    <t>ด้านจิตวิทยาคลินิก  ได้รับ  1,000</t>
  </si>
  <si>
    <t>ด้านเทคโนโลยีหัวใจและทรวงอก  ได้รับ  1,000</t>
  </si>
  <si>
    <t>** ระบุ Commitment Item 5203020050ค่าตอบแทนผู้ปฏิบัติงานด้านการสาธารณสุข (พตส.) เท่านั้น**</t>
  </si>
  <si>
    <t>** ระบุ '0460001จัดบริการรักษาพยาบาลBio เท่านั้น</t>
  </si>
  <si>
    <t>กลุ่มตำแหน่ง</t>
  </si>
  <si>
    <t>อัตราเงิน</t>
  </si>
  <si>
    <t>กรุณาประเภทบุคลากร</t>
  </si>
  <si>
    <t>ด้านการแพทย์</t>
  </si>
  <si>
    <t>กรุณาระบุ</t>
  </si>
  <si>
    <t>ด้านทันตแพทย์</t>
  </si>
  <si>
    <t>พนักงานมหาวิทยาลัยที่เปลี่ยนสถานภาพจากข้าราชการ</t>
  </si>
  <si>
    <t>ด้านเภสัชกรรม</t>
  </si>
  <si>
    <t>ด้านการพยาบาล</t>
  </si>
  <si>
    <t>ด้านเทคนิคการแพทย์</t>
  </si>
  <si>
    <t>ด้านรังสีการแพทย์</t>
  </si>
  <si>
    <t>ด้านกายภาพบำบัด</t>
  </si>
  <si>
    <t>ด้านแก้ไขความผิดปกติของการสื่อความหมาย</t>
  </si>
  <si>
    <t>ด้านกิจกรรมบำบัด</t>
  </si>
  <si>
    <t>ด้านจิตวิทยาคลินิก</t>
  </si>
  <si>
    <t>ด้านเทคโนโลยีหัวใจและทรวงอก</t>
  </si>
  <si>
    <t>วุฒิการศึกษา</t>
  </si>
  <si>
    <t>เงิน/เดือน</t>
  </si>
  <si>
    <t>จำนวน(อัตรา)</t>
  </si>
  <si>
    <t>ประเภทการขอ</t>
  </si>
  <si>
    <t>เหตุผล</t>
  </si>
  <si>
    <t>** "ทดแทนอัตราเกษียณ" และ "นักเรียนทุน"  มหาวิทยาลัยจะเสนอขอตั้งงบประมาณให้ "ส่วนงานไม่ต้องขอตั้ง"</t>
  </si>
  <si>
    <t>เงิน</t>
  </si>
  <si>
    <t>สายวิชาการ ปริญญาเอก</t>
  </si>
  <si>
    <t>*** ตำแหน่งประเภทวิชาการ ***</t>
  </si>
  <si>
    <t>สายวิชาการ ปริญญาโท</t>
  </si>
  <si>
    <t>อาจารย์</t>
  </si>
  <si>
    <t>สายสนับสนุน ปริญญาโท</t>
  </si>
  <si>
    <t>นักวิจัย</t>
  </si>
  <si>
    <t>สายสนับสนุน ปริญญาตรี</t>
  </si>
  <si>
    <t>*** ประเภทตำแหน่งสนับสนุน กลุ่มวิชาชีพเฉพาะ ***</t>
  </si>
  <si>
    <t>นักกายภาพบำบัด</t>
  </si>
  <si>
    <t>ทันตแพทย์</t>
  </si>
  <si>
    <t>เพื่อขยายงานเดิม</t>
  </si>
  <si>
    <t>พยาบาล</t>
  </si>
  <si>
    <t>เพื่อตั้งหน่วยงานใหม่</t>
  </si>
  <si>
    <t>แพทย์</t>
  </si>
  <si>
    <t>มติ ครม.</t>
  </si>
  <si>
    <t>สัตวแพทย์</t>
  </si>
  <si>
    <t>นักเรียนทุน</t>
  </si>
  <si>
    <t>นักเทคนิคการแพทย์</t>
  </si>
  <si>
    <t>เภสัชกร</t>
  </si>
  <si>
    <t>วิศวกรเครื่องกล</t>
  </si>
  <si>
    <t>วิศวกรไฟฟ้า</t>
  </si>
  <si>
    <t>วิศวกรโยธา</t>
  </si>
  <si>
    <t>สถาปนิก</t>
  </si>
  <si>
    <t>นักรังสีการแพทย์</t>
  </si>
  <si>
    <t>นักวิชาการคอมพิวเตอร์</t>
  </si>
  <si>
    <t>นักจิตวิทยาคลินิก</t>
  </si>
  <si>
    <t>นักแก้ไขความผิดปกติของการสื่อความหมาย</t>
  </si>
  <si>
    <t>นักกิจกรรมบำบัด</t>
  </si>
  <si>
    <t>นักเทคโนโลยีหัวใจและทรวงอก</t>
  </si>
  <si>
    <t>นักกายอุปกรณ์</t>
  </si>
  <si>
    <t>นักวิเคราะห์ระบบงานคอมพิวเตอร์</t>
  </si>
  <si>
    <t>นักปฏิบัติการวิจัย</t>
  </si>
  <si>
    <t>แพทย์แผนไทยประยุุกต์</t>
  </si>
  <si>
    <t>แพทย์แผนจีน</t>
  </si>
  <si>
    <t>*** ประเภทตำแหน่งสนับสนุน กลุ่มตำแหน่งประเภทสนับสนุนวิชาการ ***</t>
  </si>
  <si>
    <t>นักวิชาการศึกษา</t>
  </si>
  <si>
    <t>นักแนะแนวการศึกษาและอาชีพ</t>
  </si>
  <si>
    <t>นักวิทยาศาสตร์</t>
  </si>
  <si>
    <t>บรรณารักษ์</t>
  </si>
  <si>
    <t>นักวิชาการเวชสถิติ</t>
  </si>
  <si>
    <t>นักวิชาการโภชนาการ</t>
  </si>
  <si>
    <t>นักจิตวิทยา</t>
  </si>
  <si>
    <t>นักวิชาการโสตทัศนศึกษา</t>
  </si>
  <si>
    <t>เจ้าหน้าที่วิจัย</t>
  </si>
  <si>
    <t>นักเอกสารสนเทศ</t>
  </si>
  <si>
    <t>นักวิชาการวิทยาศาสตร์การแพทย์</t>
  </si>
  <si>
    <t>นักวิชาการช่างทันตกรรม</t>
  </si>
  <si>
    <t>นักวิชาการอาชีวบำบัด</t>
  </si>
  <si>
    <t>นักกำหนดอาหาร</t>
  </si>
  <si>
    <t>เจ้าหน้าที่ระบบงานคอมพิวเตอร์</t>
  </si>
  <si>
    <t>นักวิชาการอักษรเบรลล์</t>
  </si>
  <si>
    <t>นักวิชาการภาษามือ</t>
  </si>
  <si>
    <t>ล่ามภาษามือ</t>
  </si>
  <si>
    <t>นักให้คำปรึกษาเพื่อการฟื้นฟูสมรรถภาพคนพิการ</t>
  </si>
  <si>
    <t>นักเทคโนโลยีสิ่งอำนวยความสะดวกสำหรับคนพิการ</t>
  </si>
  <si>
    <t>ผู้ช่วยวิจัย</t>
  </si>
  <si>
    <t>นักพัฒนาการเด็ก</t>
  </si>
  <si>
    <t>นักวิทยาศาสตร์การกีฬา</t>
  </si>
  <si>
    <t>นักวิชาการดนตรีไทย</t>
  </si>
  <si>
    <t>นักวิชาการสารสนเทศภูมิศาสตร์</t>
  </si>
  <si>
    <t>นักวิชาการข้อมูลสมุนไพร</t>
  </si>
  <si>
    <t>นักวิชาการสิ่งแวดล้อม</t>
  </si>
  <si>
    <t>ผู้ช่วยอาจารย์</t>
  </si>
  <si>
    <t>นักคลื่นเสียงสะท้อนหัวใจ</t>
  </si>
  <si>
    <t>นักจดหมายเหตุ</t>
  </si>
  <si>
    <t>นักวิชาการรหัสโรค</t>
  </si>
  <si>
    <t>นักวิชาการวัฒนธรรม</t>
  </si>
  <si>
    <t xml:space="preserve">*** ประเภทตำแหน่งสนับสนุน กลุ่มตำแหน่งสนับสนุนทั่วไป ระดับปฏิบัติการ *** </t>
  </si>
  <si>
    <t>เจ้าหน้าที่บริหารงานทั่วไป</t>
  </si>
  <si>
    <t>นักวิชาการเงินและบัญชี</t>
  </si>
  <si>
    <t>นักวิชาการช่างศิลป์</t>
  </si>
  <si>
    <t>นักตรวจสอบภายใน</t>
  </si>
  <si>
    <t>นักสุขศึกษา</t>
  </si>
  <si>
    <t>วิศวกร</t>
  </si>
  <si>
    <t>นักวิเคราะห์นโยบายและแผน</t>
  </si>
  <si>
    <t>นักวิชาการเกษตร</t>
  </si>
  <si>
    <t>นักวิชาการสัตวบาล</t>
  </si>
  <si>
    <t>นิติกร</t>
  </si>
  <si>
    <t>นักทรัพยากรบุคคล</t>
  </si>
  <si>
    <t>นักประชาสัมพันธ์</t>
  </si>
  <si>
    <t>นักวิชาการพัสดุ</t>
  </si>
  <si>
    <t>นักวิชาการสถิติ</t>
  </si>
  <si>
    <t>นักวิเทศสัมพันธ์</t>
  </si>
  <si>
    <t>นักสังคมสงเคราะห์</t>
  </si>
  <si>
    <t>นักวิชาการสารสนเทศ</t>
  </si>
  <si>
    <t>นักวิชาการพัฒนาคุณภาพ</t>
  </si>
  <si>
    <t>เจ้าหน้าที่ฝึกอบรม</t>
  </si>
  <si>
    <t>เจ้าหน้าที่พยาบาลทางสัตวแพทย์</t>
  </si>
  <si>
    <t>ผู้เชี่ยวชาญด้านบริหารสินทรัพย์</t>
  </si>
  <si>
    <t>นักนิเทศศิลป์</t>
  </si>
  <si>
    <t>เจ้าหน้าที่พัฒนาและบริหารอสังหาริมทรัพย์</t>
  </si>
  <si>
    <t>เจ้าหน้าที่วิเคราะห์และพัฒนาการลงทุน</t>
  </si>
  <si>
    <t>นักบริหารความเสี่ยง</t>
  </si>
  <si>
    <t>ครูปฐมวัย</t>
  </si>
  <si>
    <t>เจ้าหน้าที่บริหารงานก่อสร้าง</t>
  </si>
  <si>
    <t>7.1 ค่าเช่าบ้าน</t>
  </si>
  <si>
    <t>7.2 ค่าจ้างเหมาบริการ</t>
  </si>
  <si>
    <t>7.3 ค่าสาธารณูปโภค</t>
  </si>
  <si>
    <t>7.4 พ.ต.ส.</t>
  </si>
  <si>
    <t>7.5 อัตราใหม่</t>
  </si>
  <si>
    <t>เอกสารหมายเลข 7 อื่นๆ ประกอบด้วย</t>
  </si>
  <si>
    <t>รายละเอียดการขอตั้งค่าเช่าบ้าน ประจำปีงบประมาณ 2566</t>
  </si>
  <si>
    <t>ประจำปีงบประมาณ พ.ศ. 2566</t>
  </si>
  <si>
    <t>ปี 2564 :</t>
  </si>
  <si>
    <t>ปีงบประมาณ พ.ศ. 2566</t>
  </si>
  <si>
    <t>อัตราใหม่พนักงานเงินอุดหนุน 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</si>
</sst>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&quot;฿&quot;#,##0.00;\-&quot;฿&quot;#,##0.00"/>
    <numFmt numFmtId="165" formatCode="_-* #,##0.00_-;\-* #,##0.00_-;_-* &quot;-&quot;??_-;_-@_-"/>
    <numFmt numFmtId="166" formatCode="_-* #,##0_-;\-* #,##0_-;_-* &quot;-&quot;??_-;_-@_-"/>
    <numFmt numFmtId="167" formatCode="_-* #,##0.00_-;\-* #,##0.00_-;_-* &quot;-&quot;_-;_-@_-"/>
    <numFmt numFmtId="168" formatCode="_-&quot;S&quot;\ * #,##0_-;\-&quot;S&quot;\ * #,##0_-;_-&quot;S&quot;\ * &quot;-&quot;_-;_-@_-"/>
    <numFmt numFmtId="169" formatCode="#,##0;\(#,##0\)"/>
    <numFmt numFmtId="170" formatCode="\$#,##0.00;\(\$#,##0.00\)"/>
    <numFmt numFmtId="171" formatCode="\$#,##0;\(\$#,##0\)"/>
    <numFmt numFmtId="172" formatCode="#,##0;[Red]\(#,##0\)"/>
    <numFmt numFmtId="173" formatCode="&quot;ฃ&quot;#,##0.00;\-&quot;ฃ&quot;#,##0.00"/>
  </numFmts>
  <fonts count="55">
    <font>
      <sz val="10"/>
      <name val="Arial"/>
      <charset val="22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ngsanaUPC"/>
      <family val="1"/>
      <charset val="222"/>
    </font>
    <font>
      <sz val="8"/>
      <name val="Arial"/>
      <family val="2"/>
    </font>
    <font>
      <sz val="14"/>
      <name val="AngsanaUPC"/>
      <family val="1"/>
      <charset val="22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1"/>
      <color indexed="8"/>
      <name val="Calibri"/>
      <family val="2"/>
    </font>
    <font>
      <sz val="14"/>
      <name val="SV Rojchana"/>
      <charset val="66"/>
    </font>
    <font>
      <b/>
      <sz val="10"/>
      <name val="Helv"/>
    </font>
    <font>
      <sz val="11"/>
      <color indexed="8"/>
      <name val="Tahoma"/>
      <family val="2"/>
    </font>
    <font>
      <sz val="11"/>
      <color indexed="8"/>
      <name val="Calibri"/>
      <family val="2"/>
      <charset val="222"/>
    </font>
    <font>
      <sz val="14"/>
      <name val="Cordia New"/>
      <family val="2"/>
    </font>
    <font>
      <sz val="10"/>
      <color indexed="8"/>
      <name val="Arial"/>
      <family val="2"/>
    </font>
    <font>
      <sz val="11"/>
      <color indexed="8"/>
      <name val="Tahoma"/>
      <family val="2"/>
      <charset val="222"/>
    </font>
    <font>
      <sz val="10"/>
      <name val="Times New Roman"/>
      <family val="1"/>
    </font>
    <font>
      <sz val="10"/>
      <name val="MS Sans Serif"/>
      <family val="2"/>
      <charset val="222"/>
    </font>
    <font>
      <sz val="12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sz val="11"/>
      <name val="Helv"/>
    </font>
    <font>
      <sz val="14"/>
      <name val="CordiaUPC"/>
      <family val="2"/>
      <charset val="222"/>
    </font>
    <font>
      <sz val="7"/>
      <name val="Small Fonts"/>
      <family val="2"/>
    </font>
    <font>
      <sz val="12"/>
      <name val="นูลมรผ"/>
      <charset val="129"/>
    </font>
    <font>
      <sz val="14"/>
      <name val="AngsanaUPC"/>
      <family val="1"/>
    </font>
    <font>
      <sz val="12"/>
      <name val="นูลมรผ"/>
    </font>
    <font>
      <b/>
      <sz val="14"/>
      <name val="TH SarabunPSK"/>
      <family val="2"/>
    </font>
    <font>
      <sz val="14"/>
      <name val="AngsanaUPC"/>
      <family val="1"/>
    </font>
    <font>
      <sz val="14"/>
      <color indexed="10"/>
      <name val="AngsanaUPC"/>
      <family val="1"/>
      <charset val="222"/>
    </font>
    <font>
      <b/>
      <sz val="14"/>
      <color indexed="10"/>
      <name val="AngsanaUPC"/>
      <family val="1"/>
    </font>
    <font>
      <b/>
      <u/>
      <sz val="14"/>
      <color indexed="10"/>
      <name val="AngsanaUPC"/>
      <family val="1"/>
    </font>
    <font>
      <sz val="14"/>
      <color indexed="8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AngsanaUPC"/>
      <family val="1"/>
      <charset val="22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6"/>
      <name val="CordiaUPC"/>
      <charset val="222"/>
    </font>
    <font>
      <b/>
      <sz val="18"/>
      <name val="TH SarabunPSK"/>
      <family val="2"/>
    </font>
    <font>
      <sz val="16"/>
      <name val="CordiaUPC"/>
      <family val="2"/>
    </font>
    <font>
      <sz val="14"/>
      <color theme="1"/>
      <name val="TH SarabunPSK"/>
      <family val="2"/>
    </font>
    <font>
      <b/>
      <sz val="16"/>
      <color rgb="FF0070C0"/>
      <name val="TH SarabunPSK"/>
      <family val="2"/>
    </font>
    <font>
      <sz val="10"/>
      <name val="TH SarabunPSK"/>
      <family val="2"/>
    </font>
    <font>
      <sz val="22"/>
      <name val="TH SarabunPSK"/>
      <family val="2"/>
    </font>
    <font>
      <b/>
      <sz val="22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71">
    <xf numFmtId="0" fontId="0" fillId="0" borderId="0"/>
    <xf numFmtId="0" fontId="12" fillId="0" borderId="0">
      <alignment vertical="center"/>
    </xf>
    <xf numFmtId="9" fontId="5" fillId="0" borderId="0"/>
    <xf numFmtId="0" fontId="13" fillId="0" borderId="0"/>
    <xf numFmtId="165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19" fillId="0" borderId="0"/>
    <xf numFmtId="170" fontId="19" fillId="0" borderId="0"/>
    <xf numFmtId="15" fontId="20" fillId="0" borderId="0"/>
    <xf numFmtId="171" fontId="19" fillId="0" borderId="0"/>
    <xf numFmtId="2" fontId="21" fillId="0" borderId="0" applyProtection="0"/>
    <xf numFmtId="38" fontId="4" fillId="2" borderId="0" applyNumberFormat="0" applyBorder="0" applyAlignment="0" applyProtection="0"/>
    <xf numFmtId="0" fontId="22" fillId="0" borderId="0">
      <alignment horizontal="left"/>
    </xf>
    <xf numFmtId="0" fontId="23" fillId="0" borderId="1" applyNumberFormat="0" applyAlignment="0" applyProtection="0">
      <alignment horizontal="left" vertical="center"/>
    </xf>
    <xf numFmtId="0" fontId="23" fillId="0" borderId="2">
      <alignment horizontal="left" vertical="center"/>
    </xf>
    <xf numFmtId="0" fontId="24" fillId="0" borderId="0" applyProtection="0"/>
    <xf numFmtId="0" fontId="23" fillId="0" borderId="0" applyProtection="0"/>
    <xf numFmtId="0" fontId="25" fillId="0" borderId="0" applyNumberFormat="0" applyFill="0" applyBorder="0" applyAlignment="0" applyProtection="0">
      <alignment vertical="top"/>
      <protection locked="0"/>
    </xf>
    <xf numFmtId="10" fontId="4" fillId="3" borderId="3" applyNumberFormat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6" fillId="0" borderId="4"/>
    <xf numFmtId="168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19" fillId="0" borderId="0"/>
    <xf numFmtId="37" fontId="28" fillId="0" borderId="0"/>
    <xf numFmtId="173" fontId="19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5" fillId="0" borderId="0"/>
    <xf numFmtId="0" fontId="5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4" fillId="0" borderId="0" applyFill="0" applyBorder="0" applyProtection="0">
      <alignment horizontal="center" vertical="center"/>
    </xf>
    <xf numFmtId="10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2" fontId="27" fillId="0" borderId="0">
      <alignment horizontal="center"/>
    </xf>
    <xf numFmtId="0" fontId="26" fillId="0" borderId="0"/>
    <xf numFmtId="165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0" fontId="6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9" fillId="0" borderId="0"/>
    <xf numFmtId="0" fontId="47" fillId="0" borderId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" fillId="0" borderId="0"/>
    <xf numFmtId="165" fontId="47" fillId="0" borderId="0" applyFont="0" applyFill="0" applyBorder="0" applyAlignment="0" applyProtection="0"/>
    <xf numFmtId="0" fontId="2" fillId="0" borderId="0"/>
    <xf numFmtId="165" fontId="38" fillId="0" borderId="0" applyFont="0" applyFill="0" applyBorder="0" applyAlignment="0" applyProtection="0"/>
    <xf numFmtId="0" fontId="2" fillId="0" borderId="0"/>
    <xf numFmtId="0" fontId="2" fillId="0" borderId="0"/>
  </cellStyleXfs>
  <cellXfs count="187">
    <xf numFmtId="0" fontId="0" fillId="0" borderId="0" xfId="0"/>
    <xf numFmtId="0" fontId="3" fillId="0" borderId="0" xfId="0" applyFont="1"/>
    <xf numFmtId="0" fontId="5" fillId="0" borderId="0" xfId="0" applyFont="1"/>
    <xf numFmtId="0" fontId="9" fillId="0" borderId="0" xfId="0" applyFont="1"/>
    <xf numFmtId="166" fontId="5" fillId="0" borderId="0" xfId="4" applyNumberFormat="1" applyFont="1"/>
    <xf numFmtId="166" fontId="3" fillId="0" borderId="0" xfId="4" applyNumberFormat="1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6" fontId="3" fillId="0" borderId="0" xfId="4" applyNumberFormat="1" applyFont="1" applyAlignment="1">
      <alignment horizontal="center"/>
    </xf>
    <xf numFmtId="166" fontId="5" fillId="0" borderId="0" xfId="4" applyNumberFormat="1" applyFont="1" applyAlignment="1">
      <alignment horizontal="center"/>
    </xf>
    <xf numFmtId="0" fontId="32" fillId="4" borderId="3" xfId="1078" applyFont="1" applyFill="1" applyBorder="1" applyAlignment="1">
      <alignment horizontal="center" vertical="top"/>
    </xf>
    <xf numFmtId="0" fontId="9" fillId="0" borderId="3" xfId="1078" applyFont="1" applyFill="1" applyBorder="1" applyAlignment="1">
      <alignment vertical="top"/>
    </xf>
    <xf numFmtId="0" fontId="8" fillId="5" borderId="0" xfId="1078" applyFont="1" applyFill="1" applyAlignment="1">
      <alignment vertical="top"/>
    </xf>
    <xf numFmtId="0" fontId="7" fillId="4" borderId="3" xfId="0" applyFont="1" applyFill="1" applyBorder="1" applyAlignment="1">
      <alignment horizontal="center" vertical="center"/>
    </xf>
    <xf numFmtId="166" fontId="7" fillId="6" borderId="0" xfId="1253" applyNumberFormat="1" applyFont="1" applyFill="1" applyBorder="1" applyAlignment="1">
      <alignment horizontal="center" vertical="center" wrapText="1"/>
    </xf>
    <xf numFmtId="0" fontId="8" fillId="0" borderId="0" xfId="1255" applyFont="1"/>
    <xf numFmtId="0" fontId="8" fillId="0" borderId="0" xfId="1255" applyFont="1" applyFill="1"/>
    <xf numFmtId="0" fontId="40" fillId="0" borderId="0" xfId="0" applyFont="1"/>
    <xf numFmtId="0" fontId="8" fillId="0" borderId="3" xfId="1255" applyFont="1" applyBorder="1"/>
    <xf numFmtId="0" fontId="8" fillId="0" borderId="3" xfId="1255" applyFont="1" applyFill="1" applyBorder="1"/>
    <xf numFmtId="166" fontId="7" fillId="6" borderId="3" xfId="1253" applyNumberFormat="1" applyFont="1" applyFill="1" applyBorder="1" applyAlignment="1">
      <alignment horizontal="center" vertical="center" wrapText="1"/>
    </xf>
    <xf numFmtId="0" fontId="7" fillId="0" borderId="0" xfId="496" applyFont="1" applyAlignment="1">
      <alignment horizontal="center"/>
    </xf>
    <xf numFmtId="0" fontId="8" fillId="0" borderId="0" xfId="496" applyFont="1"/>
    <xf numFmtId="0" fontId="7" fillId="7" borderId="0" xfId="496" applyFont="1" applyFill="1" applyAlignment="1">
      <alignment horizontal="center"/>
    </xf>
    <xf numFmtId="0" fontId="7" fillId="0" borderId="0" xfId="496" applyFont="1"/>
    <xf numFmtId="0" fontId="7" fillId="4" borderId="0" xfId="496" applyFont="1" applyFill="1"/>
    <xf numFmtId="0" fontId="41" fillId="0" borderId="0" xfId="1081" applyFont="1" applyFill="1" applyAlignment="1">
      <alignment horizontal="center"/>
    </xf>
    <xf numFmtId="0" fontId="41" fillId="0" borderId="0" xfId="1081" applyFont="1" applyFill="1"/>
    <xf numFmtId="0" fontId="8" fillId="4" borderId="0" xfId="496" applyFont="1" applyFill="1"/>
    <xf numFmtId="0" fontId="42" fillId="0" borderId="0" xfId="1081" applyFont="1" applyFill="1" applyAlignment="1">
      <alignment horizontal="center"/>
    </xf>
    <xf numFmtId="0" fontId="42" fillId="0" borderId="0" xfId="1081" applyFont="1" applyFill="1"/>
    <xf numFmtId="0" fontId="42" fillId="0" borderId="0" xfId="496" applyFont="1"/>
    <xf numFmtId="0" fontId="43" fillId="4" borderId="0" xfId="1081" applyFont="1" applyFill="1" applyAlignment="1">
      <alignment horizontal="left"/>
    </xf>
    <xf numFmtId="0" fontId="43" fillId="4" borderId="0" xfId="1081" applyFont="1" applyFill="1"/>
    <xf numFmtId="0" fontId="8" fillId="0" borderId="5" xfId="0" applyFont="1" applyFill="1" applyBorder="1" applyAlignment="1" applyProtection="1">
      <alignment vertical="top" wrapText="1"/>
      <protection locked="0"/>
    </xf>
    <xf numFmtId="166" fontId="8" fillId="0" borderId="5" xfId="4" applyNumberFormat="1" applyFont="1" applyFill="1" applyBorder="1" applyAlignment="1" applyProtection="1">
      <alignment vertical="top" wrapText="1"/>
      <protection locked="0"/>
    </xf>
    <xf numFmtId="0" fontId="8" fillId="0" borderId="6" xfId="0" applyFont="1" applyFill="1" applyBorder="1" applyAlignment="1" applyProtection="1">
      <alignment vertical="top" wrapText="1"/>
      <protection locked="0"/>
    </xf>
    <xf numFmtId="166" fontId="8" fillId="0" borderId="6" xfId="4" applyNumberFormat="1" applyFont="1" applyFill="1" applyBorder="1" applyAlignment="1" applyProtection="1">
      <alignment vertical="top" wrapText="1"/>
      <protection locked="0"/>
    </xf>
    <xf numFmtId="0" fontId="42" fillId="0" borderId="6" xfId="0" applyFont="1" applyFill="1" applyBorder="1" applyAlignment="1" applyProtection="1">
      <alignment vertical="top" wrapText="1"/>
      <protection locked="0"/>
    </xf>
    <xf numFmtId="166" fontId="8" fillId="0" borderId="7" xfId="4" applyNumberFormat="1" applyFont="1" applyFill="1" applyBorder="1" applyAlignment="1" applyProtection="1">
      <alignment vertical="top" wrapText="1"/>
      <protection locked="0"/>
    </xf>
    <xf numFmtId="0" fontId="8" fillId="0" borderId="5" xfId="0" quotePrefix="1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8" fillId="0" borderId="6" xfId="0" quotePrefix="1" applyFont="1" applyFill="1" applyBorder="1" applyAlignment="1" applyProtection="1">
      <alignment vertical="top" wrapText="1"/>
      <protection locked="0"/>
    </xf>
    <xf numFmtId="0" fontId="8" fillId="0" borderId="7" xfId="0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 horizontal="center" vertical="top" wrapText="1"/>
    </xf>
    <xf numFmtId="166" fontId="5" fillId="0" borderId="0" xfId="4" applyNumberFormat="1" applyFont="1" applyAlignment="1">
      <alignment horizontal="center" vertical="top" wrapText="1"/>
    </xf>
    <xf numFmtId="166" fontId="5" fillId="0" borderId="0" xfId="4" applyNumberFormat="1" applyFont="1" applyAlignment="1">
      <alignment vertical="top" wrapText="1"/>
    </xf>
    <xf numFmtId="0" fontId="44" fillId="0" borderId="0" xfId="0" applyFont="1" applyAlignment="1">
      <alignment vertical="top"/>
    </xf>
    <xf numFmtId="0" fontId="8" fillId="0" borderId="7" xfId="0" quotePrefix="1" applyFont="1" applyFill="1" applyBorder="1" applyAlignment="1" applyProtection="1">
      <alignment vertical="top" wrapText="1"/>
      <protection locked="0"/>
    </xf>
    <xf numFmtId="0" fontId="44" fillId="0" borderId="0" xfId="0" applyFont="1"/>
    <xf numFmtId="0" fontId="42" fillId="0" borderId="7" xfId="0" applyFont="1" applyFill="1" applyBorder="1" applyAlignment="1" applyProtection="1">
      <alignment vertical="top" wrapText="1"/>
      <protection locked="0"/>
    </xf>
    <xf numFmtId="166" fontId="8" fillId="0" borderId="5" xfId="4" applyNumberFormat="1" applyFont="1" applyFill="1" applyBorder="1" applyAlignment="1" applyProtection="1">
      <alignment vertical="top" wrapText="1"/>
      <protection hidden="1"/>
    </xf>
    <xf numFmtId="166" fontId="8" fillId="0" borderId="6" xfId="4" applyNumberFormat="1" applyFont="1" applyFill="1" applyBorder="1" applyAlignment="1" applyProtection="1">
      <alignment vertical="top" wrapText="1"/>
      <protection hidden="1"/>
    </xf>
    <xf numFmtId="166" fontId="8" fillId="0" borderId="7" xfId="4" applyNumberFormat="1" applyFont="1" applyFill="1" applyBorder="1" applyAlignment="1" applyProtection="1">
      <alignment vertical="top" wrapText="1"/>
      <protection hidden="1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5" xfId="0" quotePrefix="1" applyFont="1" applyFill="1" applyBorder="1" applyAlignment="1" applyProtection="1">
      <alignment horizontal="left" vertical="top" wrapText="1"/>
      <protection locked="0"/>
    </xf>
    <xf numFmtId="0" fontId="8" fillId="0" borderId="6" xfId="0" quotePrefix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>
      <alignment horizontal="left" vertical="top" wrapText="1"/>
    </xf>
    <xf numFmtId="166" fontId="8" fillId="0" borderId="6" xfId="4" applyNumberFormat="1" applyFont="1" applyFill="1" applyBorder="1" applyAlignment="1" applyProtection="1">
      <alignment horizontal="left" vertical="top" wrapText="1"/>
      <protection locked="0"/>
    </xf>
    <xf numFmtId="166" fontId="8" fillId="0" borderId="6" xfId="4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Font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vertical="center"/>
    </xf>
    <xf numFmtId="0" fontId="45" fillId="0" borderId="0" xfId="1078" applyFont="1" applyAlignment="1">
      <alignment vertical="top"/>
    </xf>
    <xf numFmtId="0" fontId="46" fillId="9" borderId="3" xfId="0" applyFont="1" applyFill="1" applyBorder="1" applyAlignment="1">
      <alignment horizontal="center"/>
    </xf>
    <xf numFmtId="0" fontId="45" fillId="0" borderId="0" xfId="1078" applyFont="1" applyFill="1" applyAlignment="1">
      <alignment vertical="top"/>
    </xf>
    <xf numFmtId="0" fontId="45" fillId="0" borderId="0" xfId="1078" applyFont="1"/>
    <xf numFmtId="0" fontId="37" fillId="0" borderId="3" xfId="0" applyFont="1" applyBorder="1" applyAlignment="1">
      <alignment horizontal="left" wrapText="1" inden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3" xfId="1078" applyFont="1" applyFill="1" applyBorder="1" applyAlignment="1">
      <alignment vertical="top" wrapText="1"/>
    </xf>
    <xf numFmtId="0" fontId="10" fillId="0" borderId="3" xfId="0" applyFont="1" applyBorder="1" applyAlignment="1">
      <alignment horizontal="center"/>
    </xf>
    <xf numFmtId="0" fontId="10" fillId="10" borderId="3" xfId="0" applyFont="1" applyFill="1" applyBorder="1" applyAlignment="1">
      <alignment horizontal="center"/>
    </xf>
    <xf numFmtId="166" fontId="10" fillId="0" borderId="3" xfId="4" applyNumberFormat="1" applyFont="1" applyBorder="1" applyAlignment="1">
      <alignment horizontal="center"/>
    </xf>
    <xf numFmtId="0" fontId="8" fillId="0" borderId="0" xfId="1262" applyFont="1" applyBorder="1"/>
    <xf numFmtId="0" fontId="7" fillId="0" borderId="11" xfId="1262" applyFont="1" applyBorder="1" applyAlignment="1">
      <alignment horizontal="left"/>
    </xf>
    <xf numFmtId="0" fontId="7" fillId="0" borderId="11" xfId="1262" applyFont="1" applyBorder="1" applyAlignment="1">
      <alignment horizontal="center"/>
    </xf>
    <xf numFmtId="166" fontId="7" fillId="0" borderId="11" xfId="1263" applyNumberFormat="1" applyFont="1" applyBorder="1" applyAlignment="1">
      <alignment horizontal="center"/>
    </xf>
    <xf numFmtId="0" fontId="8" fillId="0" borderId="0" xfId="1262" applyFont="1"/>
    <xf numFmtId="166" fontId="8" fillId="0" borderId="0" xfId="1264" applyNumberFormat="1" applyFont="1"/>
    <xf numFmtId="0" fontId="7" fillId="11" borderId="3" xfId="1262" applyFont="1" applyFill="1" applyBorder="1" applyAlignment="1">
      <alignment horizontal="center"/>
    </xf>
    <xf numFmtId="166" fontId="7" fillId="11" borderId="3" xfId="1263" applyNumberFormat="1" applyFont="1" applyFill="1" applyBorder="1" applyAlignment="1">
      <alignment horizontal="center"/>
    </xf>
    <xf numFmtId="0" fontId="8" fillId="0" borderId="3" xfId="1262" quotePrefix="1" applyFont="1" applyFill="1" applyBorder="1" applyAlignment="1" applyProtection="1">
      <alignment horizontal="left" wrapText="1"/>
      <protection locked="0"/>
    </xf>
    <xf numFmtId="0" fontId="8" fillId="0" borderId="3" xfId="1262" applyFont="1" applyFill="1" applyBorder="1" applyAlignment="1" applyProtection="1">
      <alignment horizontal="left" wrapText="1"/>
      <protection locked="0"/>
    </xf>
    <xf numFmtId="0" fontId="8" fillId="0" borderId="3" xfId="1262" applyFont="1" applyFill="1" applyBorder="1" applyAlignment="1" applyProtection="1">
      <alignment horizontal="center" wrapText="1"/>
      <protection locked="0"/>
    </xf>
    <xf numFmtId="0" fontId="42" fillId="0" borderId="3" xfId="1262" applyFont="1" applyFill="1" applyBorder="1" applyAlignment="1" applyProtection="1">
      <alignment wrapText="1"/>
      <protection locked="0"/>
    </xf>
    <xf numFmtId="166" fontId="8" fillId="0" borderId="3" xfId="1263" applyNumberFormat="1" applyFont="1" applyFill="1" applyBorder="1" applyAlignment="1" applyProtection="1">
      <alignment horizontal="center" wrapText="1"/>
      <protection locked="0"/>
    </xf>
    <xf numFmtId="0" fontId="8" fillId="0" borderId="0" xfId="1262" applyFont="1" applyFill="1" applyAlignment="1"/>
    <xf numFmtId="166" fontId="8" fillId="0" borderId="0" xfId="1264" applyNumberFormat="1" applyFont="1" applyFill="1" applyAlignment="1"/>
    <xf numFmtId="0" fontId="8" fillId="0" borderId="3" xfId="1262" quotePrefix="1" applyFont="1" applyBorder="1" applyAlignment="1" applyProtection="1">
      <alignment horizontal="left" wrapText="1"/>
      <protection locked="0"/>
    </xf>
    <xf numFmtId="0" fontId="8" fillId="0" borderId="3" xfId="1262" applyFont="1" applyBorder="1" applyAlignment="1" applyProtection="1">
      <alignment horizontal="left" wrapText="1"/>
      <protection locked="0"/>
    </xf>
    <xf numFmtId="0" fontId="8" fillId="0" borderId="3" xfId="1262" applyFont="1" applyBorder="1" applyAlignment="1" applyProtection="1">
      <alignment horizontal="center" wrapText="1"/>
      <protection locked="0"/>
    </xf>
    <xf numFmtId="0" fontId="42" fillId="0" borderId="3" xfId="1262" applyFont="1" applyBorder="1" applyAlignment="1" applyProtection="1">
      <alignment wrapText="1"/>
      <protection locked="0"/>
    </xf>
    <xf numFmtId="0" fontId="8" fillId="0" borderId="0" xfId="1262" applyFont="1" applyAlignment="1"/>
    <xf numFmtId="166" fontId="8" fillId="0" borderId="0" xfId="1264" applyNumberFormat="1" applyFont="1" applyAlignment="1"/>
    <xf numFmtId="166" fontId="8" fillId="0" borderId="0" xfId="1264" applyNumberFormat="1" applyFont="1" applyAlignment="1">
      <alignment horizontal="center"/>
    </xf>
    <xf numFmtId="0" fontId="8" fillId="0" borderId="3" xfId="1262" applyFont="1" applyBorder="1" applyAlignment="1" applyProtection="1">
      <alignment wrapText="1"/>
      <protection locked="0"/>
    </xf>
    <xf numFmtId="0" fontId="8" fillId="0" borderId="0" xfId="1262" applyFont="1" applyBorder="1" applyAlignment="1">
      <alignment horizontal="left"/>
    </xf>
    <xf numFmtId="0" fontId="8" fillId="0" borderId="0" xfId="1262" applyFont="1" applyBorder="1" applyAlignment="1">
      <alignment horizontal="center"/>
    </xf>
    <xf numFmtId="166" fontId="8" fillId="0" borderId="0" xfId="1263" applyNumberFormat="1" applyFont="1" applyBorder="1" applyAlignment="1">
      <alignment horizontal="center"/>
    </xf>
    <xf numFmtId="0" fontId="42" fillId="0" borderId="0" xfId="1262" applyFont="1"/>
    <xf numFmtId="0" fontId="8" fillId="0" borderId="0" xfId="1262" applyFont="1" applyAlignment="1">
      <alignment horizontal="left"/>
    </xf>
    <xf numFmtId="0" fontId="8" fillId="0" borderId="0" xfId="1262" applyFont="1" applyAlignment="1">
      <alignment horizontal="center"/>
    </xf>
    <xf numFmtId="166" fontId="8" fillId="0" borderId="0" xfId="1263" applyNumberFormat="1" applyFont="1" applyAlignment="1">
      <alignment horizontal="center"/>
    </xf>
    <xf numFmtId="0" fontId="32" fillId="4" borderId="3" xfId="1265" applyFont="1" applyFill="1" applyBorder="1" applyAlignment="1">
      <alignment horizontal="center" vertical="top"/>
    </xf>
    <xf numFmtId="0" fontId="50" fillId="0" borderId="0" xfId="1265" applyFont="1" applyAlignment="1">
      <alignment vertical="top"/>
    </xf>
    <xf numFmtId="0" fontId="9" fillId="0" borderId="3" xfId="1265" applyFont="1" applyFill="1" applyBorder="1" applyAlignment="1">
      <alignment vertical="top"/>
    </xf>
    <xf numFmtId="0" fontId="50" fillId="0" borderId="0" xfId="1265" applyFont="1" applyFill="1" applyAlignment="1">
      <alignment vertical="top"/>
    </xf>
    <xf numFmtId="0" fontId="8" fillId="0" borderId="3" xfId="1262" applyFont="1" applyBorder="1"/>
    <xf numFmtId="166" fontId="8" fillId="0" borderId="0" xfId="1264" applyNumberFormat="1" applyFont="1" applyFill="1" applyAlignment="1">
      <alignment horizontal="center"/>
    </xf>
    <xf numFmtId="0" fontId="50" fillId="0" borderId="3" xfId="1265" applyFont="1" applyBorder="1"/>
    <xf numFmtId="0" fontId="50" fillId="0" borderId="0" xfId="1265" applyFont="1"/>
    <xf numFmtId="0" fontId="8" fillId="0" borderId="0" xfId="1262" applyFont="1" applyFill="1"/>
    <xf numFmtId="0" fontId="7" fillId="0" borderId="0" xfId="1262" applyFont="1" applyBorder="1" applyAlignment="1">
      <alignment horizontal="center"/>
    </xf>
    <xf numFmtId="3" fontId="7" fillId="0" borderId="0" xfId="1266" applyNumberFormat="1" applyFont="1" applyBorder="1" applyAlignment="1">
      <alignment horizontal="center"/>
    </xf>
    <xf numFmtId="0" fontId="7" fillId="10" borderId="3" xfId="1262" applyFont="1" applyFill="1" applyBorder="1" applyAlignment="1">
      <alignment horizontal="center"/>
    </xf>
    <xf numFmtId="3" fontId="7" fillId="10" borderId="3" xfId="1266" applyNumberFormat="1" applyFont="1" applyFill="1" applyBorder="1" applyAlignment="1">
      <alignment horizontal="center"/>
    </xf>
    <xf numFmtId="166" fontId="8" fillId="0" borderId="0" xfId="1266" applyNumberFormat="1" applyFont="1"/>
    <xf numFmtId="0" fontId="8" fillId="0" borderId="3" xfId="1262" applyFont="1" applyBorder="1" applyAlignment="1" applyProtection="1">
      <alignment horizontal="left" vertical="top" wrapText="1"/>
      <protection locked="0"/>
    </xf>
    <xf numFmtId="0" fontId="8" fillId="0" borderId="3" xfId="1262" applyFont="1" applyBorder="1" applyAlignment="1">
      <alignment horizontal="left" vertical="top" wrapText="1"/>
    </xf>
    <xf numFmtId="0" fontId="8" fillId="0" borderId="3" xfId="1262" applyFont="1" applyFill="1" applyBorder="1" applyAlignment="1" applyProtection="1">
      <alignment horizontal="left" vertical="top" wrapText="1"/>
      <protection locked="0"/>
    </xf>
    <xf numFmtId="3" fontId="8" fillId="0" borderId="3" xfId="1262" applyNumberFormat="1" applyFont="1" applyBorder="1" applyAlignment="1" applyProtection="1">
      <alignment horizontal="center" vertical="top" wrapText="1"/>
      <protection locked="0"/>
    </xf>
    <xf numFmtId="0" fontId="8" fillId="0" borderId="0" xfId="1262" applyFont="1" applyAlignment="1">
      <alignment horizontal="left" vertical="top" wrapText="1"/>
    </xf>
    <xf numFmtId="166" fontId="8" fillId="0" borderId="0" xfId="1266" applyNumberFormat="1" applyFont="1" applyAlignment="1">
      <alignment horizontal="left" vertical="top" wrapText="1"/>
    </xf>
    <xf numFmtId="0" fontId="8" fillId="0" borderId="3" xfId="1262" applyFont="1" applyBorder="1" applyAlignment="1" applyProtection="1">
      <alignment horizontal="center" vertical="top" wrapText="1"/>
      <protection locked="0"/>
    </xf>
    <xf numFmtId="0" fontId="8" fillId="0" borderId="3" xfId="1262" applyFont="1" applyBorder="1" applyAlignment="1" applyProtection="1">
      <alignment vertical="top" wrapText="1"/>
      <protection locked="0"/>
    </xf>
    <xf numFmtId="0" fontId="8" fillId="0" borderId="0" xfId="1262" applyFont="1" applyAlignment="1">
      <alignment vertical="top" wrapText="1"/>
    </xf>
    <xf numFmtId="3" fontId="8" fillId="0" borderId="0" xfId="1266" applyNumberFormat="1" applyFont="1" applyBorder="1" applyAlignment="1">
      <alignment horizontal="center"/>
    </xf>
    <xf numFmtId="3" fontId="8" fillId="0" borderId="0" xfId="1266" applyNumberFormat="1" applyFont="1" applyAlignment="1">
      <alignment horizontal="center"/>
    </xf>
    <xf numFmtId="166" fontId="8" fillId="0" borderId="0" xfId="1266" applyNumberFormat="1" applyFont="1" applyAlignment="1">
      <alignment horizontal="center"/>
    </xf>
    <xf numFmtId="0" fontId="7" fillId="9" borderId="10" xfId="1262" applyFont="1" applyFill="1" applyBorder="1" applyAlignment="1">
      <alignment horizontal="center"/>
    </xf>
    <xf numFmtId="0" fontId="7" fillId="12" borderId="3" xfId="1262" applyFont="1" applyFill="1" applyBorder="1" applyAlignment="1">
      <alignment horizontal="center"/>
    </xf>
    <xf numFmtId="0" fontId="7" fillId="12" borderId="10" xfId="1262" applyFont="1" applyFill="1" applyBorder="1" applyAlignment="1">
      <alignment horizontal="center"/>
    </xf>
    <xf numFmtId="0" fontId="7" fillId="12" borderId="0" xfId="1262" applyFont="1" applyFill="1" applyBorder="1" applyAlignment="1">
      <alignment horizontal="center"/>
    </xf>
    <xf numFmtId="0" fontId="7" fillId="13" borderId="3" xfId="1262" applyFont="1" applyFill="1" applyBorder="1" applyAlignment="1">
      <alignment horizontal="center"/>
    </xf>
    <xf numFmtId="0" fontId="7" fillId="14" borderId="3" xfId="1262" applyFont="1" applyFill="1" applyBorder="1" applyAlignment="1">
      <alignment horizontal="center"/>
    </xf>
    <xf numFmtId="0" fontId="47" fillId="0" borderId="0" xfId="1262"/>
    <xf numFmtId="0" fontId="8" fillId="0" borderId="10" xfId="1262" applyFont="1" applyBorder="1"/>
    <xf numFmtId="166" fontId="8" fillId="0" borderId="3" xfId="1266" applyNumberFormat="1" applyFont="1" applyBorder="1"/>
    <xf numFmtId="166" fontId="8" fillId="0" borderId="0" xfId="1266" applyNumberFormat="1" applyFont="1" applyBorder="1"/>
    <xf numFmtId="0" fontId="8" fillId="0" borderId="12" xfId="1262" applyFont="1" applyFill="1" applyBorder="1"/>
    <xf numFmtId="166" fontId="8" fillId="0" borderId="3" xfId="1266" applyNumberFormat="1" applyFont="1" applyBorder="1" applyAlignment="1">
      <alignment horizontal="center"/>
    </xf>
    <xf numFmtId="0" fontId="47" fillId="0" borderId="0" xfId="1262" applyBorder="1"/>
    <xf numFmtId="0" fontId="41" fillId="0" borderId="0" xfId="935" applyFont="1" applyProtection="1">
      <protection locked="0"/>
    </xf>
    <xf numFmtId="0" fontId="7" fillId="15" borderId="3" xfId="1267" applyFont="1" applyFill="1" applyBorder="1" applyAlignment="1" applyProtection="1">
      <alignment horizontal="center" vertical="center"/>
      <protection locked="0"/>
    </xf>
    <xf numFmtId="166" fontId="7" fillId="15" borderId="3" xfId="1268" applyNumberFormat="1" applyFont="1" applyFill="1" applyBorder="1" applyAlignment="1" applyProtection="1">
      <alignment horizontal="center" vertical="center"/>
      <protection locked="0"/>
    </xf>
    <xf numFmtId="0" fontId="41" fillId="0" borderId="3" xfId="935" applyFont="1" applyBorder="1" applyAlignment="1" applyProtection="1">
      <alignment vertical="top" wrapText="1"/>
      <protection locked="0"/>
    </xf>
    <xf numFmtId="0" fontId="8" fillId="0" borderId="3" xfId="1265" applyFont="1" applyFill="1" applyBorder="1" applyAlignment="1" applyProtection="1">
      <alignment vertical="top" wrapText="1"/>
      <protection locked="0"/>
    </xf>
    <xf numFmtId="166" fontId="41" fillId="0" borderId="3" xfId="1268" applyNumberFormat="1" applyFont="1" applyBorder="1" applyAlignment="1" applyProtection="1">
      <alignment vertical="top" wrapText="1"/>
      <protection hidden="1"/>
    </xf>
    <xf numFmtId="0" fontId="41" fillId="0" borderId="0" xfId="935" applyFont="1" applyAlignment="1" applyProtection="1">
      <alignment vertical="top" wrapText="1"/>
      <protection locked="0"/>
    </xf>
    <xf numFmtId="0" fontId="41" fillId="0" borderId="0" xfId="935" applyFont="1" applyAlignment="1" applyProtection="1">
      <alignment vertical="top"/>
      <protection locked="0"/>
    </xf>
    <xf numFmtId="166" fontId="41" fillId="0" borderId="0" xfId="1268" applyNumberFormat="1" applyFont="1" applyAlignment="1" applyProtection="1">
      <alignment vertical="top"/>
      <protection locked="0"/>
    </xf>
    <xf numFmtId="0" fontId="42" fillId="0" borderId="0" xfId="935" applyFont="1" applyProtection="1">
      <protection locked="0"/>
    </xf>
    <xf numFmtId="166" fontId="41" fillId="0" borderId="0" xfId="1268" applyNumberFormat="1" applyFont="1" applyProtection="1">
      <protection locked="0"/>
    </xf>
    <xf numFmtId="0" fontId="45" fillId="0" borderId="0" xfId="935" applyFont="1"/>
    <xf numFmtId="166" fontId="9" fillId="0" borderId="3" xfId="1268" applyNumberFormat="1" applyFont="1" applyFill="1" applyBorder="1" applyAlignment="1">
      <alignment vertical="top"/>
    </xf>
    <xf numFmtId="0" fontId="37" fillId="0" borderId="3" xfId="1269" applyFont="1" applyBorder="1" applyAlignment="1">
      <alignment horizontal="left" wrapText="1" indent="1"/>
    </xf>
    <xf numFmtId="0" fontId="51" fillId="0" borderId="3" xfId="1269" applyFont="1" applyBorder="1"/>
    <xf numFmtId="0" fontId="9" fillId="0" borderId="3" xfId="935" applyFont="1" applyBorder="1"/>
    <xf numFmtId="0" fontId="52" fillId="0" borderId="0" xfId="1269" applyFont="1"/>
    <xf numFmtId="0" fontId="37" fillId="0" borderId="3" xfId="1269" applyFont="1" applyBorder="1" applyAlignment="1">
      <alignment horizontal="left" indent="1"/>
    </xf>
    <xf numFmtId="0" fontId="52" fillId="0" borderId="0" xfId="1269" applyFont="1" applyBorder="1"/>
    <xf numFmtId="0" fontId="50" fillId="0" borderId="3" xfId="1270" applyFont="1" applyFill="1" applyBorder="1"/>
    <xf numFmtId="0" fontId="53" fillId="0" borderId="0" xfId="0" applyFont="1"/>
    <xf numFmtId="0" fontId="53" fillId="0" borderId="0" xfId="0" applyFont="1" applyFill="1"/>
    <xf numFmtId="0" fontId="54" fillId="0" borderId="0" xfId="0" applyFont="1" applyFill="1"/>
    <xf numFmtId="0" fontId="54" fillId="0" borderId="0" xfId="0" applyFont="1" applyAlignment="1">
      <alignment horizontal="left" indent="2"/>
    </xf>
    <xf numFmtId="0" fontId="54" fillId="16" borderId="0" xfId="0" applyFont="1" applyFill="1"/>
    <xf numFmtId="0" fontId="48" fillId="0" borderId="0" xfId="1262" applyFont="1" applyBorder="1" applyAlignment="1">
      <alignment horizontal="center"/>
    </xf>
    <xf numFmtId="0" fontId="10" fillId="0" borderId="0" xfId="0" applyFont="1" applyAlignment="1">
      <alignment horizontal="center"/>
    </xf>
    <xf numFmtId="166" fontId="7" fillId="8" borderId="8" xfId="4" applyNumberFormat="1" applyFont="1" applyFill="1" applyBorder="1" applyAlignment="1">
      <alignment horizontal="center" vertical="center" wrapText="1"/>
    </xf>
    <xf numFmtId="166" fontId="7" fillId="8" borderId="9" xfId="4" applyNumberFormat="1" applyFont="1" applyFill="1" applyBorder="1" applyAlignment="1">
      <alignment horizontal="center" vertical="center" wrapText="1"/>
    </xf>
    <xf numFmtId="166" fontId="32" fillId="8" borderId="8" xfId="4" applyNumberFormat="1" applyFont="1" applyFill="1" applyBorder="1" applyAlignment="1">
      <alignment horizontal="center" vertical="center" wrapText="1"/>
    </xf>
    <xf numFmtId="166" fontId="32" fillId="8" borderId="9" xfId="4" applyNumberFormat="1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66" fontId="7" fillId="8" borderId="3" xfId="4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0" borderId="0" xfId="1262" applyFont="1" applyBorder="1" applyAlignment="1">
      <alignment horizontal="center"/>
    </xf>
    <xf numFmtId="0" fontId="43" fillId="0" borderId="0" xfId="935" applyFont="1" applyAlignment="1" applyProtection="1">
      <alignment horizontal="center"/>
      <protection locked="0"/>
    </xf>
    <xf numFmtId="0" fontId="7" fillId="0" borderId="0" xfId="496" applyFont="1" applyAlignment="1">
      <alignment horizontal="center"/>
    </xf>
  </cellXfs>
  <cellStyles count="1271">
    <cellStyle name=",;F'KOIT[[WAAHK" xfId="1"/>
    <cellStyle name="75" xfId="2"/>
    <cellStyle name="category" xfId="3"/>
    <cellStyle name="Comma" xfId="4" builtinId="3"/>
    <cellStyle name="Comma 10" xfId="5"/>
    <cellStyle name="Comma 11" xfId="6"/>
    <cellStyle name="Comma 12" xfId="1263"/>
    <cellStyle name="Comma 13" xfId="1266"/>
    <cellStyle name="Comma 14" xfId="1268"/>
    <cellStyle name="Comma 2" xfId="7"/>
    <cellStyle name="Comma 2 10" xfId="8"/>
    <cellStyle name="Comma 2 100" xfId="9"/>
    <cellStyle name="Comma 2 101" xfId="10"/>
    <cellStyle name="Comma 2 102" xfId="11"/>
    <cellStyle name="Comma 2 103" xfId="12"/>
    <cellStyle name="Comma 2 104" xfId="13"/>
    <cellStyle name="Comma 2 105" xfId="14"/>
    <cellStyle name="Comma 2 106" xfId="15"/>
    <cellStyle name="Comma 2 107" xfId="16"/>
    <cellStyle name="Comma 2 108" xfId="17"/>
    <cellStyle name="Comma 2 109" xfId="18"/>
    <cellStyle name="Comma 2 11" xfId="19"/>
    <cellStyle name="Comma 2 110" xfId="20"/>
    <cellStyle name="Comma 2 111" xfId="21"/>
    <cellStyle name="Comma 2 112" xfId="22"/>
    <cellStyle name="Comma 2 113" xfId="23"/>
    <cellStyle name="Comma 2 114" xfId="24"/>
    <cellStyle name="Comma 2 115" xfId="25"/>
    <cellStyle name="Comma 2 116" xfId="26"/>
    <cellStyle name="Comma 2 117" xfId="27"/>
    <cellStyle name="Comma 2 118" xfId="28"/>
    <cellStyle name="Comma 2 119" xfId="29"/>
    <cellStyle name="Comma 2 12" xfId="30"/>
    <cellStyle name="Comma 2 120" xfId="31"/>
    <cellStyle name="Comma 2 121" xfId="32"/>
    <cellStyle name="Comma 2 122" xfId="33"/>
    <cellStyle name="Comma 2 123" xfId="34"/>
    <cellStyle name="Comma 2 124" xfId="35"/>
    <cellStyle name="Comma 2 125" xfId="36"/>
    <cellStyle name="Comma 2 126" xfId="37"/>
    <cellStyle name="Comma 2 127" xfId="38"/>
    <cellStyle name="Comma 2 128" xfId="39"/>
    <cellStyle name="Comma 2 129" xfId="40"/>
    <cellStyle name="Comma 2 13" xfId="41"/>
    <cellStyle name="Comma 2 130" xfId="42"/>
    <cellStyle name="Comma 2 131" xfId="43"/>
    <cellStyle name="Comma 2 132" xfId="44"/>
    <cellStyle name="Comma 2 133" xfId="45"/>
    <cellStyle name="Comma 2 134" xfId="46"/>
    <cellStyle name="Comma 2 135" xfId="47"/>
    <cellStyle name="Comma 2 136" xfId="48"/>
    <cellStyle name="Comma 2 137" xfId="49"/>
    <cellStyle name="Comma 2 138" xfId="50"/>
    <cellStyle name="Comma 2 139" xfId="51"/>
    <cellStyle name="Comma 2 14" xfId="52"/>
    <cellStyle name="Comma 2 140" xfId="53"/>
    <cellStyle name="Comma 2 141" xfId="54"/>
    <cellStyle name="Comma 2 142" xfId="55"/>
    <cellStyle name="Comma 2 143" xfId="56"/>
    <cellStyle name="Comma 2 144" xfId="57"/>
    <cellStyle name="Comma 2 145" xfId="58"/>
    <cellStyle name="Comma 2 146" xfId="59"/>
    <cellStyle name="Comma 2 147" xfId="60"/>
    <cellStyle name="Comma 2 148" xfId="61"/>
    <cellStyle name="Comma 2 149" xfId="62"/>
    <cellStyle name="Comma 2 15" xfId="63"/>
    <cellStyle name="Comma 2 150" xfId="64"/>
    <cellStyle name="Comma 2 151" xfId="65"/>
    <cellStyle name="Comma 2 152" xfId="66"/>
    <cellStyle name="Comma 2 153" xfId="1264"/>
    <cellStyle name="Comma 2 16" xfId="67"/>
    <cellStyle name="Comma 2 17" xfId="68"/>
    <cellStyle name="Comma 2 18" xfId="69"/>
    <cellStyle name="Comma 2 19" xfId="70"/>
    <cellStyle name="Comma 2 2" xfId="71"/>
    <cellStyle name="Comma 2 2 2" xfId="72"/>
    <cellStyle name="Comma 2 2 3" xfId="73"/>
    <cellStyle name="Comma 2 2 4" xfId="74"/>
    <cellStyle name="Comma 2 2 5" xfId="75"/>
    <cellStyle name="Comma 2 2 6" xfId="76"/>
    <cellStyle name="Comma 2 2 7" xfId="77"/>
    <cellStyle name="Comma 2 2 8" xfId="78"/>
    <cellStyle name="Comma 2 20" xfId="79"/>
    <cellStyle name="Comma 2 21" xfId="80"/>
    <cellStyle name="Comma 2 22" xfId="81"/>
    <cellStyle name="Comma 2 23" xfId="82"/>
    <cellStyle name="Comma 2 24" xfId="83"/>
    <cellStyle name="Comma 2 25" xfId="84"/>
    <cellStyle name="Comma 2 26" xfId="85"/>
    <cellStyle name="Comma 2 27" xfId="86"/>
    <cellStyle name="Comma 2 28" xfId="87"/>
    <cellStyle name="Comma 2 29" xfId="88"/>
    <cellStyle name="Comma 2 3" xfId="89"/>
    <cellStyle name="Comma 2 30" xfId="90"/>
    <cellStyle name="Comma 2 31" xfId="91"/>
    <cellStyle name="Comma 2 32" xfId="92"/>
    <cellStyle name="Comma 2 33" xfId="93"/>
    <cellStyle name="Comma 2 34" xfId="94"/>
    <cellStyle name="Comma 2 35" xfId="95"/>
    <cellStyle name="Comma 2 36" xfId="96"/>
    <cellStyle name="Comma 2 37" xfId="97"/>
    <cellStyle name="Comma 2 38" xfId="98"/>
    <cellStyle name="Comma 2 39" xfId="99"/>
    <cellStyle name="Comma 2 4" xfId="100"/>
    <cellStyle name="Comma 2 40" xfId="101"/>
    <cellStyle name="Comma 2 41" xfId="102"/>
    <cellStyle name="Comma 2 42" xfId="103"/>
    <cellStyle name="Comma 2 43" xfId="104"/>
    <cellStyle name="Comma 2 44" xfId="105"/>
    <cellStyle name="Comma 2 45" xfId="106"/>
    <cellStyle name="Comma 2 46" xfId="107"/>
    <cellStyle name="Comma 2 47" xfId="108"/>
    <cellStyle name="Comma 2 48" xfId="109"/>
    <cellStyle name="Comma 2 49" xfId="110"/>
    <cellStyle name="Comma 2 5" xfId="111"/>
    <cellStyle name="Comma 2 50" xfId="112"/>
    <cellStyle name="Comma 2 51" xfId="113"/>
    <cellStyle name="Comma 2 52" xfId="114"/>
    <cellStyle name="Comma 2 53" xfId="115"/>
    <cellStyle name="Comma 2 54" xfId="116"/>
    <cellStyle name="Comma 2 55" xfId="117"/>
    <cellStyle name="Comma 2 56" xfId="118"/>
    <cellStyle name="Comma 2 57" xfId="119"/>
    <cellStyle name="Comma 2 58" xfId="120"/>
    <cellStyle name="Comma 2 59" xfId="121"/>
    <cellStyle name="Comma 2 6" xfId="122"/>
    <cellStyle name="Comma 2 60" xfId="123"/>
    <cellStyle name="Comma 2 61" xfId="124"/>
    <cellStyle name="Comma 2 62" xfId="125"/>
    <cellStyle name="Comma 2 63" xfId="126"/>
    <cellStyle name="Comma 2 64" xfId="127"/>
    <cellStyle name="Comma 2 65" xfId="128"/>
    <cellStyle name="Comma 2 66" xfId="129"/>
    <cellStyle name="Comma 2 67" xfId="130"/>
    <cellStyle name="Comma 2 68" xfId="131"/>
    <cellStyle name="Comma 2 69" xfId="132"/>
    <cellStyle name="Comma 2 7" xfId="133"/>
    <cellStyle name="Comma 2 7 2" xfId="134"/>
    <cellStyle name="Comma 2 7 3" xfId="135"/>
    <cellStyle name="Comma 2 7 4" xfId="136"/>
    <cellStyle name="Comma 2 7 5" xfId="137"/>
    <cellStyle name="Comma 2 7 6" xfId="138"/>
    <cellStyle name="Comma 2 7 7" xfId="139"/>
    <cellStyle name="Comma 2 7 8" xfId="140"/>
    <cellStyle name="Comma 2 70" xfId="141"/>
    <cellStyle name="Comma 2 71" xfId="142"/>
    <cellStyle name="Comma 2 72" xfId="143"/>
    <cellStyle name="Comma 2 73" xfId="144"/>
    <cellStyle name="Comma 2 74" xfId="145"/>
    <cellStyle name="Comma 2 75" xfId="146"/>
    <cellStyle name="Comma 2 76" xfId="147"/>
    <cellStyle name="Comma 2 77" xfId="148"/>
    <cellStyle name="Comma 2 78" xfId="149"/>
    <cellStyle name="Comma 2 79" xfId="150"/>
    <cellStyle name="Comma 2 8" xfId="151"/>
    <cellStyle name="Comma 2 80" xfId="152"/>
    <cellStyle name="Comma 2 81" xfId="153"/>
    <cellStyle name="Comma 2 82" xfId="154"/>
    <cellStyle name="Comma 2 83" xfId="155"/>
    <cellStyle name="Comma 2 84" xfId="156"/>
    <cellStyle name="Comma 2 85" xfId="157"/>
    <cellStyle name="Comma 2 86" xfId="158"/>
    <cellStyle name="Comma 2 87" xfId="159"/>
    <cellStyle name="Comma 2 88" xfId="160"/>
    <cellStyle name="Comma 2 89" xfId="161"/>
    <cellStyle name="Comma 2 9" xfId="162"/>
    <cellStyle name="Comma 2 90" xfId="163"/>
    <cellStyle name="Comma 2 91" xfId="164"/>
    <cellStyle name="Comma 2 92" xfId="165"/>
    <cellStyle name="Comma 2 93" xfId="166"/>
    <cellStyle name="Comma 2 94" xfId="167"/>
    <cellStyle name="Comma 2 95" xfId="168"/>
    <cellStyle name="Comma 2 96" xfId="169"/>
    <cellStyle name="Comma 2 97" xfId="170"/>
    <cellStyle name="Comma 2 98" xfId="171"/>
    <cellStyle name="Comma 2 99" xfId="172"/>
    <cellStyle name="Comma 3" xfId="173"/>
    <cellStyle name="Comma 3 10" xfId="174"/>
    <cellStyle name="Comma 3 100" xfId="175"/>
    <cellStyle name="Comma 3 101" xfId="176"/>
    <cellStyle name="Comma 3 102" xfId="177"/>
    <cellStyle name="Comma 3 103" xfId="178"/>
    <cellStyle name="Comma 3 104" xfId="179"/>
    <cellStyle name="Comma 3 105" xfId="180"/>
    <cellStyle name="Comma 3 106" xfId="181"/>
    <cellStyle name="Comma 3 107" xfId="182"/>
    <cellStyle name="Comma 3 108" xfId="183"/>
    <cellStyle name="Comma 3 109" xfId="184"/>
    <cellStyle name="Comma 3 11" xfId="185"/>
    <cellStyle name="Comma 3 110" xfId="186"/>
    <cellStyle name="Comma 3 111" xfId="187"/>
    <cellStyle name="Comma 3 112" xfId="188"/>
    <cellStyle name="Comma 3 113" xfId="189"/>
    <cellStyle name="Comma 3 114" xfId="190"/>
    <cellStyle name="Comma 3 115" xfId="191"/>
    <cellStyle name="Comma 3 116" xfId="192"/>
    <cellStyle name="Comma 3 117" xfId="193"/>
    <cellStyle name="Comma 3 118" xfId="194"/>
    <cellStyle name="Comma 3 119" xfId="195"/>
    <cellStyle name="Comma 3 12" xfId="196"/>
    <cellStyle name="Comma 3 120" xfId="197"/>
    <cellStyle name="Comma 3 121" xfId="198"/>
    <cellStyle name="Comma 3 122" xfId="199"/>
    <cellStyle name="Comma 3 123" xfId="200"/>
    <cellStyle name="Comma 3 124" xfId="201"/>
    <cellStyle name="Comma 3 125" xfId="202"/>
    <cellStyle name="Comma 3 126" xfId="203"/>
    <cellStyle name="Comma 3 127" xfId="204"/>
    <cellStyle name="Comma 3 128" xfId="205"/>
    <cellStyle name="Comma 3 129" xfId="206"/>
    <cellStyle name="Comma 3 13" xfId="207"/>
    <cellStyle name="Comma 3 130" xfId="208"/>
    <cellStyle name="Comma 3 131" xfId="209"/>
    <cellStyle name="Comma 3 132" xfId="210"/>
    <cellStyle name="Comma 3 133" xfId="211"/>
    <cellStyle name="Comma 3 134" xfId="212"/>
    <cellStyle name="Comma 3 135" xfId="213"/>
    <cellStyle name="Comma 3 136" xfId="214"/>
    <cellStyle name="Comma 3 137" xfId="215"/>
    <cellStyle name="Comma 3 138" xfId="216"/>
    <cellStyle name="Comma 3 139" xfId="217"/>
    <cellStyle name="Comma 3 14" xfId="218"/>
    <cellStyle name="Comma 3 140" xfId="219"/>
    <cellStyle name="Comma 3 141" xfId="220"/>
    <cellStyle name="Comma 3 142" xfId="221"/>
    <cellStyle name="Comma 3 143" xfId="222"/>
    <cellStyle name="Comma 3 144" xfId="223"/>
    <cellStyle name="Comma 3 145" xfId="224"/>
    <cellStyle name="Comma 3 146" xfId="225"/>
    <cellStyle name="Comma 3 147" xfId="226"/>
    <cellStyle name="Comma 3 148" xfId="227"/>
    <cellStyle name="Comma 3 149" xfId="228"/>
    <cellStyle name="Comma 3 15" xfId="229"/>
    <cellStyle name="Comma 3 150" xfId="230"/>
    <cellStyle name="Comma 3 151" xfId="231"/>
    <cellStyle name="Comma 3 16" xfId="232"/>
    <cellStyle name="Comma 3 17" xfId="233"/>
    <cellStyle name="Comma 3 18" xfId="234"/>
    <cellStyle name="Comma 3 19" xfId="235"/>
    <cellStyle name="Comma 3 2" xfId="236"/>
    <cellStyle name="Comma 3 20" xfId="237"/>
    <cellStyle name="Comma 3 21" xfId="238"/>
    <cellStyle name="Comma 3 22" xfId="239"/>
    <cellStyle name="Comma 3 23" xfId="240"/>
    <cellStyle name="Comma 3 24" xfId="241"/>
    <cellStyle name="Comma 3 25" xfId="242"/>
    <cellStyle name="Comma 3 26" xfId="243"/>
    <cellStyle name="Comma 3 27" xfId="244"/>
    <cellStyle name="Comma 3 28" xfId="245"/>
    <cellStyle name="Comma 3 29" xfId="246"/>
    <cellStyle name="Comma 3 3" xfId="247"/>
    <cellStyle name="Comma 3 30" xfId="248"/>
    <cellStyle name="Comma 3 31" xfId="249"/>
    <cellStyle name="Comma 3 32" xfId="250"/>
    <cellStyle name="Comma 3 33" xfId="251"/>
    <cellStyle name="Comma 3 34" xfId="252"/>
    <cellStyle name="Comma 3 35" xfId="253"/>
    <cellStyle name="Comma 3 36" xfId="254"/>
    <cellStyle name="Comma 3 37" xfId="255"/>
    <cellStyle name="Comma 3 38" xfId="256"/>
    <cellStyle name="Comma 3 39" xfId="257"/>
    <cellStyle name="Comma 3 4" xfId="258"/>
    <cellStyle name="Comma 3 40" xfId="259"/>
    <cellStyle name="Comma 3 41" xfId="260"/>
    <cellStyle name="Comma 3 42" xfId="261"/>
    <cellStyle name="Comma 3 43" xfId="262"/>
    <cellStyle name="Comma 3 44" xfId="263"/>
    <cellStyle name="Comma 3 45" xfId="264"/>
    <cellStyle name="Comma 3 46" xfId="265"/>
    <cellStyle name="Comma 3 47" xfId="266"/>
    <cellStyle name="Comma 3 48" xfId="267"/>
    <cellStyle name="Comma 3 49" xfId="268"/>
    <cellStyle name="Comma 3 5" xfId="269"/>
    <cellStyle name="Comma 3 50" xfId="270"/>
    <cellStyle name="Comma 3 51" xfId="271"/>
    <cellStyle name="Comma 3 52" xfId="272"/>
    <cellStyle name="Comma 3 53" xfId="273"/>
    <cellStyle name="Comma 3 54" xfId="274"/>
    <cellStyle name="Comma 3 55" xfId="275"/>
    <cellStyle name="Comma 3 56" xfId="276"/>
    <cellStyle name="Comma 3 57" xfId="277"/>
    <cellStyle name="Comma 3 58" xfId="278"/>
    <cellStyle name="Comma 3 59" xfId="279"/>
    <cellStyle name="Comma 3 6" xfId="280"/>
    <cellStyle name="Comma 3 60" xfId="281"/>
    <cellStyle name="Comma 3 61" xfId="282"/>
    <cellStyle name="Comma 3 62" xfId="283"/>
    <cellStyle name="Comma 3 63" xfId="284"/>
    <cellStyle name="Comma 3 64" xfId="285"/>
    <cellStyle name="Comma 3 65" xfId="286"/>
    <cellStyle name="Comma 3 66" xfId="287"/>
    <cellStyle name="Comma 3 67" xfId="288"/>
    <cellStyle name="Comma 3 68" xfId="289"/>
    <cellStyle name="Comma 3 69" xfId="290"/>
    <cellStyle name="Comma 3 7" xfId="291"/>
    <cellStyle name="Comma 3 70" xfId="292"/>
    <cellStyle name="Comma 3 71" xfId="293"/>
    <cellStyle name="Comma 3 72" xfId="294"/>
    <cellStyle name="Comma 3 73" xfId="295"/>
    <cellStyle name="Comma 3 74" xfId="296"/>
    <cellStyle name="Comma 3 75" xfId="297"/>
    <cellStyle name="Comma 3 76" xfId="298"/>
    <cellStyle name="Comma 3 77" xfId="299"/>
    <cellStyle name="Comma 3 78" xfId="300"/>
    <cellStyle name="Comma 3 79" xfId="301"/>
    <cellStyle name="Comma 3 8" xfId="302"/>
    <cellStyle name="Comma 3 80" xfId="303"/>
    <cellStyle name="Comma 3 81" xfId="304"/>
    <cellStyle name="Comma 3 82" xfId="305"/>
    <cellStyle name="Comma 3 83" xfId="306"/>
    <cellStyle name="Comma 3 84" xfId="307"/>
    <cellStyle name="Comma 3 85" xfId="308"/>
    <cellStyle name="Comma 3 86" xfId="309"/>
    <cellStyle name="Comma 3 87" xfId="310"/>
    <cellStyle name="Comma 3 88" xfId="311"/>
    <cellStyle name="Comma 3 89" xfId="312"/>
    <cellStyle name="Comma 3 9" xfId="313"/>
    <cellStyle name="Comma 3 90" xfId="314"/>
    <cellStyle name="Comma 3 91" xfId="315"/>
    <cellStyle name="Comma 3 92" xfId="316"/>
    <cellStyle name="Comma 3 93" xfId="317"/>
    <cellStyle name="Comma 3 94" xfId="318"/>
    <cellStyle name="Comma 3 95" xfId="319"/>
    <cellStyle name="Comma 3 96" xfId="320"/>
    <cellStyle name="Comma 3 97" xfId="321"/>
    <cellStyle name="Comma 3 98" xfId="322"/>
    <cellStyle name="Comma 3 99" xfId="323"/>
    <cellStyle name="Comma 4" xfId="324"/>
    <cellStyle name="Comma 4 10" xfId="325"/>
    <cellStyle name="Comma 4 100" xfId="326"/>
    <cellStyle name="Comma 4 101" xfId="327"/>
    <cellStyle name="Comma 4 102" xfId="328"/>
    <cellStyle name="Comma 4 103" xfId="329"/>
    <cellStyle name="Comma 4 104" xfId="330"/>
    <cellStyle name="Comma 4 105" xfId="331"/>
    <cellStyle name="Comma 4 106" xfId="332"/>
    <cellStyle name="Comma 4 107" xfId="333"/>
    <cellStyle name="Comma 4 108" xfId="334"/>
    <cellStyle name="Comma 4 109" xfId="335"/>
    <cellStyle name="Comma 4 11" xfId="336"/>
    <cellStyle name="Comma 4 110" xfId="337"/>
    <cellStyle name="Comma 4 111" xfId="338"/>
    <cellStyle name="Comma 4 112" xfId="339"/>
    <cellStyle name="Comma 4 113" xfId="340"/>
    <cellStyle name="Comma 4 114" xfId="341"/>
    <cellStyle name="Comma 4 115" xfId="342"/>
    <cellStyle name="Comma 4 116" xfId="343"/>
    <cellStyle name="Comma 4 117" xfId="344"/>
    <cellStyle name="Comma 4 118" xfId="345"/>
    <cellStyle name="Comma 4 119" xfId="346"/>
    <cellStyle name="Comma 4 12" xfId="347"/>
    <cellStyle name="Comma 4 120" xfId="348"/>
    <cellStyle name="Comma 4 121" xfId="349"/>
    <cellStyle name="Comma 4 122" xfId="350"/>
    <cellStyle name="Comma 4 123" xfId="351"/>
    <cellStyle name="Comma 4 124" xfId="352"/>
    <cellStyle name="Comma 4 125" xfId="353"/>
    <cellStyle name="Comma 4 126" xfId="354"/>
    <cellStyle name="Comma 4 127" xfId="355"/>
    <cellStyle name="Comma 4 128" xfId="356"/>
    <cellStyle name="Comma 4 129" xfId="357"/>
    <cellStyle name="Comma 4 13" xfId="358"/>
    <cellStyle name="Comma 4 130" xfId="359"/>
    <cellStyle name="Comma 4 131" xfId="360"/>
    <cellStyle name="Comma 4 132" xfId="361"/>
    <cellStyle name="Comma 4 133" xfId="362"/>
    <cellStyle name="Comma 4 134" xfId="363"/>
    <cellStyle name="Comma 4 135" xfId="364"/>
    <cellStyle name="Comma 4 136" xfId="365"/>
    <cellStyle name="Comma 4 137" xfId="366"/>
    <cellStyle name="Comma 4 138" xfId="367"/>
    <cellStyle name="Comma 4 139" xfId="368"/>
    <cellStyle name="Comma 4 14" xfId="369"/>
    <cellStyle name="Comma 4 140" xfId="370"/>
    <cellStyle name="Comma 4 141" xfId="371"/>
    <cellStyle name="Comma 4 142" xfId="372"/>
    <cellStyle name="Comma 4 143" xfId="373"/>
    <cellStyle name="Comma 4 144" xfId="374"/>
    <cellStyle name="Comma 4 15" xfId="375"/>
    <cellStyle name="Comma 4 16" xfId="376"/>
    <cellStyle name="Comma 4 17" xfId="377"/>
    <cellStyle name="Comma 4 18" xfId="378"/>
    <cellStyle name="Comma 4 19" xfId="379"/>
    <cellStyle name="Comma 4 2" xfId="380"/>
    <cellStyle name="Comma 4 20" xfId="381"/>
    <cellStyle name="Comma 4 21" xfId="382"/>
    <cellStyle name="Comma 4 22" xfId="383"/>
    <cellStyle name="Comma 4 23" xfId="384"/>
    <cellStyle name="Comma 4 24" xfId="385"/>
    <cellStyle name="Comma 4 25" xfId="386"/>
    <cellStyle name="Comma 4 26" xfId="387"/>
    <cellStyle name="Comma 4 27" xfId="388"/>
    <cellStyle name="Comma 4 28" xfId="389"/>
    <cellStyle name="Comma 4 29" xfId="390"/>
    <cellStyle name="Comma 4 3" xfId="391"/>
    <cellStyle name="Comma 4 30" xfId="392"/>
    <cellStyle name="Comma 4 31" xfId="393"/>
    <cellStyle name="Comma 4 32" xfId="394"/>
    <cellStyle name="Comma 4 33" xfId="395"/>
    <cellStyle name="Comma 4 34" xfId="396"/>
    <cellStyle name="Comma 4 35" xfId="397"/>
    <cellStyle name="Comma 4 36" xfId="398"/>
    <cellStyle name="Comma 4 37" xfId="399"/>
    <cellStyle name="Comma 4 38" xfId="400"/>
    <cellStyle name="Comma 4 39" xfId="401"/>
    <cellStyle name="Comma 4 4" xfId="402"/>
    <cellStyle name="Comma 4 40" xfId="403"/>
    <cellStyle name="Comma 4 41" xfId="404"/>
    <cellStyle name="Comma 4 42" xfId="405"/>
    <cellStyle name="Comma 4 43" xfId="406"/>
    <cellStyle name="Comma 4 44" xfId="407"/>
    <cellStyle name="Comma 4 45" xfId="408"/>
    <cellStyle name="Comma 4 46" xfId="409"/>
    <cellStyle name="Comma 4 47" xfId="410"/>
    <cellStyle name="Comma 4 48" xfId="411"/>
    <cellStyle name="Comma 4 49" xfId="412"/>
    <cellStyle name="Comma 4 5" xfId="413"/>
    <cellStyle name="Comma 4 50" xfId="414"/>
    <cellStyle name="Comma 4 51" xfId="415"/>
    <cellStyle name="Comma 4 52" xfId="416"/>
    <cellStyle name="Comma 4 53" xfId="417"/>
    <cellStyle name="Comma 4 54" xfId="418"/>
    <cellStyle name="Comma 4 55" xfId="419"/>
    <cellStyle name="Comma 4 56" xfId="420"/>
    <cellStyle name="Comma 4 57" xfId="421"/>
    <cellStyle name="Comma 4 58" xfId="422"/>
    <cellStyle name="Comma 4 59" xfId="423"/>
    <cellStyle name="Comma 4 6" xfId="424"/>
    <cellStyle name="Comma 4 60" xfId="425"/>
    <cellStyle name="Comma 4 61" xfId="426"/>
    <cellStyle name="Comma 4 62" xfId="427"/>
    <cellStyle name="Comma 4 63" xfId="428"/>
    <cellStyle name="Comma 4 64" xfId="429"/>
    <cellStyle name="Comma 4 65" xfId="430"/>
    <cellStyle name="Comma 4 66" xfId="431"/>
    <cellStyle name="Comma 4 67" xfId="432"/>
    <cellStyle name="Comma 4 68" xfId="433"/>
    <cellStyle name="Comma 4 69" xfId="434"/>
    <cellStyle name="Comma 4 7" xfId="435"/>
    <cellStyle name="Comma 4 70" xfId="436"/>
    <cellStyle name="Comma 4 71" xfId="437"/>
    <cellStyle name="Comma 4 72" xfId="438"/>
    <cellStyle name="Comma 4 73" xfId="439"/>
    <cellStyle name="Comma 4 74" xfId="440"/>
    <cellStyle name="Comma 4 75" xfId="441"/>
    <cellStyle name="Comma 4 76" xfId="442"/>
    <cellStyle name="Comma 4 77" xfId="443"/>
    <cellStyle name="Comma 4 78" xfId="444"/>
    <cellStyle name="Comma 4 79" xfId="445"/>
    <cellStyle name="Comma 4 8" xfId="446"/>
    <cellStyle name="Comma 4 80" xfId="447"/>
    <cellStyle name="Comma 4 81" xfId="448"/>
    <cellStyle name="Comma 4 82" xfId="449"/>
    <cellStyle name="Comma 4 83" xfId="450"/>
    <cellStyle name="Comma 4 84" xfId="451"/>
    <cellStyle name="Comma 4 85" xfId="452"/>
    <cellStyle name="Comma 4 86" xfId="453"/>
    <cellStyle name="Comma 4 87" xfId="454"/>
    <cellStyle name="Comma 4 88" xfId="455"/>
    <cellStyle name="Comma 4 89" xfId="456"/>
    <cellStyle name="Comma 4 9" xfId="457"/>
    <cellStyle name="Comma 4 90" xfId="458"/>
    <cellStyle name="Comma 4 91" xfId="459"/>
    <cellStyle name="Comma 4 92" xfId="460"/>
    <cellStyle name="Comma 4 93" xfId="461"/>
    <cellStyle name="Comma 4 94" xfId="462"/>
    <cellStyle name="Comma 4 95" xfId="463"/>
    <cellStyle name="Comma 4 96" xfId="464"/>
    <cellStyle name="Comma 4 97" xfId="465"/>
    <cellStyle name="Comma 4 98" xfId="466"/>
    <cellStyle name="Comma 4 99" xfId="467"/>
    <cellStyle name="Comma 5" xfId="468"/>
    <cellStyle name="Comma 5 2" xfId="469"/>
    <cellStyle name="Comma 6" xfId="470"/>
    <cellStyle name="Comma 7" xfId="471"/>
    <cellStyle name="Comma 8" xfId="472"/>
    <cellStyle name="Comma 9" xfId="473"/>
    <cellStyle name="Comma 9 2" xfId="474"/>
    <cellStyle name="comma zerodec" xfId="475"/>
    <cellStyle name="Currency1" xfId="476"/>
    <cellStyle name="Date" xfId="477"/>
    <cellStyle name="Dollar (zero dec)" xfId="478"/>
    <cellStyle name="Fixed" xfId="479"/>
    <cellStyle name="Grey" xfId="480"/>
    <cellStyle name="HEADER" xfId="481"/>
    <cellStyle name="Header1" xfId="482"/>
    <cellStyle name="Header2" xfId="483"/>
    <cellStyle name="HEADING1" xfId="484"/>
    <cellStyle name="HEADING2" xfId="485"/>
    <cellStyle name="Hyperlink 2" xfId="486"/>
    <cellStyle name="Input [yellow]" xfId="487"/>
    <cellStyle name="Milliers [0]_!!!GO" xfId="488"/>
    <cellStyle name="Milliers_!!!GO" xfId="489"/>
    <cellStyle name="Model" xfId="490"/>
    <cellStyle name="Mon้taire [0]_!!!GO" xfId="491"/>
    <cellStyle name="Mon้taire_!!!GO" xfId="492"/>
    <cellStyle name="New Times Roman" xfId="493"/>
    <cellStyle name="no dec" xfId="494"/>
    <cellStyle name="Normal" xfId="0" builtinId="0"/>
    <cellStyle name="Normal - Style1" xfId="495"/>
    <cellStyle name="Normal 10" xfId="1262"/>
    <cellStyle name="Normal 10 2" xfId="1269"/>
    <cellStyle name="Normal 2" xfId="496"/>
    <cellStyle name="Normal 2 10" xfId="497"/>
    <cellStyle name="Normal 2 100" xfId="498"/>
    <cellStyle name="Normal 2 101" xfId="499"/>
    <cellStyle name="Normal 2 102" xfId="500"/>
    <cellStyle name="Normal 2 103" xfId="501"/>
    <cellStyle name="Normal 2 104" xfId="502"/>
    <cellStyle name="Normal 2 105" xfId="503"/>
    <cellStyle name="Normal 2 106" xfId="504"/>
    <cellStyle name="Normal 2 107" xfId="505"/>
    <cellStyle name="Normal 2 108" xfId="506"/>
    <cellStyle name="Normal 2 109" xfId="507"/>
    <cellStyle name="Normal 2 11" xfId="508"/>
    <cellStyle name="Normal 2 110" xfId="509"/>
    <cellStyle name="Normal 2 111" xfId="510"/>
    <cellStyle name="Normal 2 112" xfId="511"/>
    <cellStyle name="Normal 2 113" xfId="512"/>
    <cellStyle name="Normal 2 114" xfId="513"/>
    <cellStyle name="Normal 2 115" xfId="514"/>
    <cellStyle name="Normal 2 116" xfId="515"/>
    <cellStyle name="Normal 2 117" xfId="516"/>
    <cellStyle name="Normal 2 118" xfId="517"/>
    <cellStyle name="Normal 2 119" xfId="518"/>
    <cellStyle name="Normal 2 12" xfId="519"/>
    <cellStyle name="Normal 2 120" xfId="520"/>
    <cellStyle name="Normal 2 121" xfId="521"/>
    <cellStyle name="Normal 2 122" xfId="522"/>
    <cellStyle name="Normal 2 123" xfId="523"/>
    <cellStyle name="Normal 2 124" xfId="524"/>
    <cellStyle name="Normal 2 125" xfId="525"/>
    <cellStyle name="Normal 2 126" xfId="526"/>
    <cellStyle name="Normal 2 127" xfId="527"/>
    <cellStyle name="Normal 2 128" xfId="528"/>
    <cellStyle name="Normal 2 129" xfId="529"/>
    <cellStyle name="Normal 2 13" xfId="530"/>
    <cellStyle name="Normal 2 130" xfId="531"/>
    <cellStyle name="Normal 2 131" xfId="532"/>
    <cellStyle name="Normal 2 132" xfId="533"/>
    <cellStyle name="Normal 2 133" xfId="534"/>
    <cellStyle name="Normal 2 134" xfId="535"/>
    <cellStyle name="Normal 2 135" xfId="536"/>
    <cellStyle name="Normal 2 136" xfId="537"/>
    <cellStyle name="Normal 2 137" xfId="538"/>
    <cellStyle name="Normal 2 138" xfId="539"/>
    <cellStyle name="Normal 2 139" xfId="540"/>
    <cellStyle name="Normal 2 14" xfId="541"/>
    <cellStyle name="Normal 2 140" xfId="542"/>
    <cellStyle name="Normal 2 141" xfId="543"/>
    <cellStyle name="Normal 2 142" xfId="544"/>
    <cellStyle name="Normal 2 143" xfId="545"/>
    <cellStyle name="Normal 2 144" xfId="546"/>
    <cellStyle name="Normal 2 145" xfId="547"/>
    <cellStyle name="Normal 2 146" xfId="548"/>
    <cellStyle name="Normal 2 147" xfId="549"/>
    <cellStyle name="Normal 2 148" xfId="550"/>
    <cellStyle name="Normal 2 149" xfId="551"/>
    <cellStyle name="Normal 2 15" xfId="552"/>
    <cellStyle name="Normal 2 150" xfId="553"/>
    <cellStyle name="Normal 2 151" xfId="554"/>
    <cellStyle name="Normal 2 152" xfId="1267"/>
    <cellStyle name="Normal 2 16" xfId="555"/>
    <cellStyle name="Normal 2 17" xfId="556"/>
    <cellStyle name="Normal 2 18" xfId="557"/>
    <cellStyle name="Normal 2 19" xfId="558"/>
    <cellStyle name="Normal 2 2" xfId="559"/>
    <cellStyle name="Normal 2 2 10" xfId="560"/>
    <cellStyle name="Normal 2 2 100" xfId="561"/>
    <cellStyle name="Normal 2 2 101" xfId="562"/>
    <cellStyle name="Normal 2 2 102" xfId="563"/>
    <cellStyle name="Normal 2 2 103" xfId="564"/>
    <cellStyle name="Normal 2 2 104" xfId="565"/>
    <cellStyle name="Normal 2 2 105" xfId="566"/>
    <cellStyle name="Normal 2 2 106" xfId="567"/>
    <cellStyle name="Normal 2 2 107" xfId="568"/>
    <cellStyle name="Normal 2 2 108" xfId="569"/>
    <cellStyle name="Normal 2 2 109" xfId="570"/>
    <cellStyle name="Normal 2 2 11" xfId="571"/>
    <cellStyle name="Normal 2 2 110" xfId="572"/>
    <cellStyle name="Normal 2 2 111" xfId="573"/>
    <cellStyle name="Normal 2 2 112" xfId="574"/>
    <cellStyle name="Normal 2 2 113" xfId="575"/>
    <cellStyle name="Normal 2 2 114" xfId="576"/>
    <cellStyle name="Normal 2 2 115" xfId="577"/>
    <cellStyle name="Normal 2 2 116" xfId="578"/>
    <cellStyle name="Normal 2 2 117" xfId="579"/>
    <cellStyle name="Normal 2 2 118" xfId="580"/>
    <cellStyle name="Normal 2 2 119" xfId="581"/>
    <cellStyle name="Normal 2 2 12" xfId="582"/>
    <cellStyle name="Normal 2 2 120" xfId="583"/>
    <cellStyle name="Normal 2 2 121" xfId="584"/>
    <cellStyle name="Normal 2 2 122" xfId="585"/>
    <cellStyle name="Normal 2 2 123" xfId="586"/>
    <cellStyle name="Normal 2 2 124" xfId="587"/>
    <cellStyle name="Normal 2 2 125" xfId="588"/>
    <cellStyle name="Normal 2 2 126" xfId="589"/>
    <cellStyle name="Normal 2 2 127" xfId="590"/>
    <cellStyle name="Normal 2 2 128" xfId="591"/>
    <cellStyle name="Normal 2 2 129" xfId="592"/>
    <cellStyle name="Normal 2 2 13" xfId="593"/>
    <cellStyle name="Normal 2 2 130" xfId="594"/>
    <cellStyle name="Normal 2 2 131" xfId="595"/>
    <cellStyle name="Normal 2 2 132" xfId="596"/>
    <cellStyle name="Normal 2 2 133" xfId="597"/>
    <cellStyle name="Normal 2 2 134" xfId="598"/>
    <cellStyle name="Normal 2 2 135" xfId="599"/>
    <cellStyle name="Normal 2 2 136" xfId="600"/>
    <cellStyle name="Normal 2 2 137" xfId="601"/>
    <cellStyle name="Normal 2 2 138" xfId="602"/>
    <cellStyle name="Normal 2 2 139" xfId="603"/>
    <cellStyle name="Normal 2 2 14" xfId="604"/>
    <cellStyle name="Normal 2 2 140" xfId="605"/>
    <cellStyle name="Normal 2 2 141" xfId="606"/>
    <cellStyle name="Normal 2 2 142" xfId="607"/>
    <cellStyle name="Normal 2 2 143" xfId="608"/>
    <cellStyle name="Normal 2 2 144" xfId="609"/>
    <cellStyle name="Normal 2 2 15" xfId="610"/>
    <cellStyle name="Normal 2 2 16" xfId="611"/>
    <cellStyle name="Normal 2 2 17" xfId="612"/>
    <cellStyle name="Normal 2 2 18" xfId="613"/>
    <cellStyle name="Normal 2 2 19" xfId="614"/>
    <cellStyle name="Normal 2 2 2" xfId="615"/>
    <cellStyle name="Normal 2 2 2 10" xfId="616"/>
    <cellStyle name="Normal 2 2 2 100" xfId="617"/>
    <cellStyle name="Normal 2 2 2 101" xfId="618"/>
    <cellStyle name="Normal 2 2 2 102" xfId="619"/>
    <cellStyle name="Normal 2 2 2 103" xfId="620"/>
    <cellStyle name="Normal 2 2 2 104" xfId="621"/>
    <cellStyle name="Normal 2 2 2 105" xfId="622"/>
    <cellStyle name="Normal 2 2 2 106" xfId="623"/>
    <cellStyle name="Normal 2 2 2 107" xfId="624"/>
    <cellStyle name="Normal 2 2 2 108" xfId="625"/>
    <cellStyle name="Normal 2 2 2 109" xfId="626"/>
    <cellStyle name="Normal 2 2 2 11" xfId="627"/>
    <cellStyle name="Normal 2 2 2 110" xfId="628"/>
    <cellStyle name="Normal 2 2 2 111" xfId="629"/>
    <cellStyle name="Normal 2 2 2 112" xfId="630"/>
    <cellStyle name="Normal 2 2 2 113" xfId="631"/>
    <cellStyle name="Normal 2 2 2 114" xfId="632"/>
    <cellStyle name="Normal 2 2 2 115" xfId="633"/>
    <cellStyle name="Normal 2 2 2 116" xfId="634"/>
    <cellStyle name="Normal 2 2 2 117" xfId="635"/>
    <cellStyle name="Normal 2 2 2 118" xfId="636"/>
    <cellStyle name="Normal 2 2 2 119" xfId="637"/>
    <cellStyle name="Normal 2 2 2 12" xfId="638"/>
    <cellStyle name="Normal 2 2 2 120" xfId="639"/>
    <cellStyle name="Normal 2 2 2 121" xfId="640"/>
    <cellStyle name="Normal 2 2 2 122" xfId="641"/>
    <cellStyle name="Normal 2 2 2 123" xfId="642"/>
    <cellStyle name="Normal 2 2 2 124" xfId="643"/>
    <cellStyle name="Normal 2 2 2 125" xfId="644"/>
    <cellStyle name="Normal 2 2 2 126" xfId="645"/>
    <cellStyle name="Normal 2 2 2 127" xfId="646"/>
    <cellStyle name="Normal 2 2 2 128" xfId="647"/>
    <cellStyle name="Normal 2 2 2 129" xfId="648"/>
    <cellStyle name="Normal 2 2 2 13" xfId="649"/>
    <cellStyle name="Normal 2 2 2 130" xfId="650"/>
    <cellStyle name="Normal 2 2 2 131" xfId="651"/>
    <cellStyle name="Normal 2 2 2 132" xfId="652"/>
    <cellStyle name="Normal 2 2 2 133" xfId="653"/>
    <cellStyle name="Normal 2 2 2 134" xfId="654"/>
    <cellStyle name="Normal 2 2 2 135" xfId="655"/>
    <cellStyle name="Normal 2 2 2 136" xfId="656"/>
    <cellStyle name="Normal 2 2 2 137" xfId="657"/>
    <cellStyle name="Normal 2 2 2 138" xfId="658"/>
    <cellStyle name="Normal 2 2 2 139" xfId="659"/>
    <cellStyle name="Normal 2 2 2 14" xfId="660"/>
    <cellStyle name="Normal 2 2 2 140" xfId="661"/>
    <cellStyle name="Normal 2 2 2 141" xfId="662"/>
    <cellStyle name="Normal 2 2 2 142" xfId="663"/>
    <cellStyle name="Normal 2 2 2 143" xfId="664"/>
    <cellStyle name="Normal 2 2 2 144" xfId="665"/>
    <cellStyle name="Normal 2 2 2 15" xfId="666"/>
    <cellStyle name="Normal 2 2 2 16" xfId="667"/>
    <cellStyle name="Normal 2 2 2 17" xfId="668"/>
    <cellStyle name="Normal 2 2 2 18" xfId="669"/>
    <cellStyle name="Normal 2 2 2 19" xfId="670"/>
    <cellStyle name="Normal 2 2 2 2" xfId="671"/>
    <cellStyle name="Normal 2 2 2 20" xfId="672"/>
    <cellStyle name="Normal 2 2 2 21" xfId="673"/>
    <cellStyle name="Normal 2 2 2 22" xfId="674"/>
    <cellStyle name="Normal 2 2 2 23" xfId="675"/>
    <cellStyle name="Normal 2 2 2 24" xfId="676"/>
    <cellStyle name="Normal 2 2 2 25" xfId="677"/>
    <cellStyle name="Normal 2 2 2 26" xfId="678"/>
    <cellStyle name="Normal 2 2 2 27" xfId="679"/>
    <cellStyle name="Normal 2 2 2 28" xfId="680"/>
    <cellStyle name="Normal 2 2 2 29" xfId="681"/>
    <cellStyle name="Normal 2 2 2 3" xfId="682"/>
    <cellStyle name="Normal 2 2 2 30" xfId="683"/>
    <cellStyle name="Normal 2 2 2 31" xfId="684"/>
    <cellStyle name="Normal 2 2 2 32" xfId="685"/>
    <cellStyle name="Normal 2 2 2 33" xfId="686"/>
    <cellStyle name="Normal 2 2 2 34" xfId="687"/>
    <cellStyle name="Normal 2 2 2 35" xfId="688"/>
    <cellStyle name="Normal 2 2 2 36" xfId="689"/>
    <cellStyle name="Normal 2 2 2 37" xfId="690"/>
    <cellStyle name="Normal 2 2 2 38" xfId="691"/>
    <cellStyle name="Normal 2 2 2 39" xfId="692"/>
    <cellStyle name="Normal 2 2 2 4" xfId="693"/>
    <cellStyle name="Normal 2 2 2 40" xfId="694"/>
    <cellStyle name="Normal 2 2 2 41" xfId="695"/>
    <cellStyle name="Normal 2 2 2 42" xfId="696"/>
    <cellStyle name="Normal 2 2 2 43" xfId="697"/>
    <cellStyle name="Normal 2 2 2 44" xfId="698"/>
    <cellStyle name="Normal 2 2 2 45" xfId="699"/>
    <cellStyle name="Normal 2 2 2 46" xfId="700"/>
    <cellStyle name="Normal 2 2 2 47" xfId="701"/>
    <cellStyle name="Normal 2 2 2 48" xfId="702"/>
    <cellStyle name="Normal 2 2 2 49" xfId="703"/>
    <cellStyle name="Normal 2 2 2 5" xfId="704"/>
    <cellStyle name="Normal 2 2 2 50" xfId="705"/>
    <cellStyle name="Normal 2 2 2 51" xfId="706"/>
    <cellStyle name="Normal 2 2 2 52" xfId="707"/>
    <cellStyle name="Normal 2 2 2 53" xfId="708"/>
    <cellStyle name="Normal 2 2 2 54" xfId="709"/>
    <cellStyle name="Normal 2 2 2 55" xfId="710"/>
    <cellStyle name="Normal 2 2 2 56" xfId="711"/>
    <cellStyle name="Normal 2 2 2 57" xfId="712"/>
    <cellStyle name="Normal 2 2 2 58" xfId="713"/>
    <cellStyle name="Normal 2 2 2 59" xfId="714"/>
    <cellStyle name="Normal 2 2 2 6" xfId="715"/>
    <cellStyle name="Normal 2 2 2 60" xfId="716"/>
    <cellStyle name="Normal 2 2 2 61" xfId="717"/>
    <cellStyle name="Normal 2 2 2 62" xfId="718"/>
    <cellStyle name="Normal 2 2 2 63" xfId="719"/>
    <cellStyle name="Normal 2 2 2 64" xfId="720"/>
    <cellStyle name="Normal 2 2 2 65" xfId="721"/>
    <cellStyle name="Normal 2 2 2 66" xfId="722"/>
    <cellStyle name="Normal 2 2 2 67" xfId="723"/>
    <cellStyle name="Normal 2 2 2 68" xfId="724"/>
    <cellStyle name="Normal 2 2 2 69" xfId="725"/>
    <cellStyle name="Normal 2 2 2 7" xfId="726"/>
    <cellStyle name="Normal 2 2 2 70" xfId="727"/>
    <cellStyle name="Normal 2 2 2 71" xfId="728"/>
    <cellStyle name="Normal 2 2 2 72" xfId="729"/>
    <cellStyle name="Normal 2 2 2 73" xfId="730"/>
    <cellStyle name="Normal 2 2 2 74" xfId="731"/>
    <cellStyle name="Normal 2 2 2 75" xfId="732"/>
    <cellStyle name="Normal 2 2 2 76" xfId="733"/>
    <cellStyle name="Normal 2 2 2 77" xfId="734"/>
    <cellStyle name="Normal 2 2 2 78" xfId="735"/>
    <cellStyle name="Normal 2 2 2 79" xfId="736"/>
    <cellStyle name="Normal 2 2 2 8" xfId="737"/>
    <cellStyle name="Normal 2 2 2 80" xfId="738"/>
    <cellStyle name="Normal 2 2 2 81" xfId="739"/>
    <cellStyle name="Normal 2 2 2 82" xfId="740"/>
    <cellStyle name="Normal 2 2 2 83" xfId="741"/>
    <cellStyle name="Normal 2 2 2 84" xfId="742"/>
    <cellStyle name="Normal 2 2 2 85" xfId="743"/>
    <cellStyle name="Normal 2 2 2 86" xfId="744"/>
    <cellStyle name="Normal 2 2 2 87" xfId="745"/>
    <cellStyle name="Normal 2 2 2 88" xfId="746"/>
    <cellStyle name="Normal 2 2 2 89" xfId="747"/>
    <cellStyle name="Normal 2 2 2 9" xfId="748"/>
    <cellStyle name="Normal 2 2 2 90" xfId="749"/>
    <cellStyle name="Normal 2 2 2 91" xfId="750"/>
    <cellStyle name="Normal 2 2 2 92" xfId="751"/>
    <cellStyle name="Normal 2 2 2 93" xfId="752"/>
    <cellStyle name="Normal 2 2 2 94" xfId="753"/>
    <cellStyle name="Normal 2 2 2 95" xfId="754"/>
    <cellStyle name="Normal 2 2 2 96" xfId="755"/>
    <cellStyle name="Normal 2 2 2 97" xfId="756"/>
    <cellStyle name="Normal 2 2 2 98" xfId="757"/>
    <cellStyle name="Normal 2 2 2 99" xfId="758"/>
    <cellStyle name="Normal 2 2 20" xfId="759"/>
    <cellStyle name="Normal 2 2 21" xfId="760"/>
    <cellStyle name="Normal 2 2 22" xfId="761"/>
    <cellStyle name="Normal 2 2 23" xfId="762"/>
    <cellStyle name="Normal 2 2 24" xfId="763"/>
    <cellStyle name="Normal 2 2 25" xfId="764"/>
    <cellStyle name="Normal 2 2 26" xfId="765"/>
    <cellStyle name="Normal 2 2 27" xfId="766"/>
    <cellStyle name="Normal 2 2 28" xfId="767"/>
    <cellStyle name="Normal 2 2 29" xfId="768"/>
    <cellStyle name="Normal 2 2 3" xfId="769"/>
    <cellStyle name="Normal 2 2 30" xfId="770"/>
    <cellStyle name="Normal 2 2 31" xfId="771"/>
    <cellStyle name="Normal 2 2 32" xfId="772"/>
    <cellStyle name="Normal 2 2 33" xfId="773"/>
    <cellStyle name="Normal 2 2 34" xfId="774"/>
    <cellStyle name="Normal 2 2 35" xfId="775"/>
    <cellStyle name="Normal 2 2 36" xfId="776"/>
    <cellStyle name="Normal 2 2 37" xfId="777"/>
    <cellStyle name="Normal 2 2 38" xfId="778"/>
    <cellStyle name="Normal 2 2 39" xfId="779"/>
    <cellStyle name="Normal 2 2 4" xfId="780"/>
    <cellStyle name="Normal 2 2 40" xfId="781"/>
    <cellStyle name="Normal 2 2 41" xfId="782"/>
    <cellStyle name="Normal 2 2 42" xfId="783"/>
    <cellStyle name="Normal 2 2 43" xfId="784"/>
    <cellStyle name="Normal 2 2 44" xfId="785"/>
    <cellStyle name="Normal 2 2 45" xfId="786"/>
    <cellStyle name="Normal 2 2 46" xfId="787"/>
    <cellStyle name="Normal 2 2 47" xfId="788"/>
    <cellStyle name="Normal 2 2 48" xfId="789"/>
    <cellStyle name="Normal 2 2 49" xfId="790"/>
    <cellStyle name="Normal 2 2 5" xfId="791"/>
    <cellStyle name="Normal 2 2 50" xfId="792"/>
    <cellStyle name="Normal 2 2 51" xfId="793"/>
    <cellStyle name="Normal 2 2 52" xfId="794"/>
    <cellStyle name="Normal 2 2 53" xfId="795"/>
    <cellStyle name="Normal 2 2 54" xfId="796"/>
    <cellStyle name="Normal 2 2 55" xfId="797"/>
    <cellStyle name="Normal 2 2 56" xfId="798"/>
    <cellStyle name="Normal 2 2 57" xfId="799"/>
    <cellStyle name="Normal 2 2 58" xfId="800"/>
    <cellStyle name="Normal 2 2 59" xfId="801"/>
    <cellStyle name="Normal 2 2 6" xfId="802"/>
    <cellStyle name="Normal 2 2 60" xfId="803"/>
    <cellStyle name="Normal 2 2 61" xfId="804"/>
    <cellStyle name="Normal 2 2 62" xfId="805"/>
    <cellStyle name="Normal 2 2 63" xfId="806"/>
    <cellStyle name="Normal 2 2 64" xfId="807"/>
    <cellStyle name="Normal 2 2 65" xfId="808"/>
    <cellStyle name="Normal 2 2 66" xfId="809"/>
    <cellStyle name="Normal 2 2 67" xfId="810"/>
    <cellStyle name="Normal 2 2 68" xfId="811"/>
    <cellStyle name="Normal 2 2 69" xfId="812"/>
    <cellStyle name="Normal 2 2 7" xfId="813"/>
    <cellStyle name="Normal 2 2 70" xfId="814"/>
    <cellStyle name="Normal 2 2 71" xfId="815"/>
    <cellStyle name="Normal 2 2 72" xfId="816"/>
    <cellStyle name="Normal 2 2 73" xfId="817"/>
    <cellStyle name="Normal 2 2 74" xfId="818"/>
    <cellStyle name="Normal 2 2 75" xfId="819"/>
    <cellStyle name="Normal 2 2 76" xfId="820"/>
    <cellStyle name="Normal 2 2 77" xfId="821"/>
    <cellStyle name="Normal 2 2 78" xfId="822"/>
    <cellStyle name="Normal 2 2 79" xfId="823"/>
    <cellStyle name="Normal 2 2 8" xfId="824"/>
    <cellStyle name="Normal 2 2 80" xfId="825"/>
    <cellStyle name="Normal 2 2 81" xfId="826"/>
    <cellStyle name="Normal 2 2 82" xfId="827"/>
    <cellStyle name="Normal 2 2 83" xfId="828"/>
    <cellStyle name="Normal 2 2 84" xfId="829"/>
    <cellStyle name="Normal 2 2 85" xfId="830"/>
    <cellStyle name="Normal 2 2 86" xfId="831"/>
    <cellStyle name="Normal 2 2 87" xfId="832"/>
    <cellStyle name="Normal 2 2 88" xfId="833"/>
    <cellStyle name="Normal 2 2 89" xfId="834"/>
    <cellStyle name="Normal 2 2 9" xfId="835"/>
    <cellStyle name="Normal 2 2 90" xfId="836"/>
    <cellStyle name="Normal 2 2 91" xfId="837"/>
    <cellStyle name="Normal 2 2 92" xfId="838"/>
    <cellStyle name="Normal 2 2 93" xfId="839"/>
    <cellStyle name="Normal 2 2 94" xfId="840"/>
    <cellStyle name="Normal 2 2 95" xfId="841"/>
    <cellStyle name="Normal 2 2 96" xfId="842"/>
    <cellStyle name="Normal 2 2 97" xfId="843"/>
    <cellStyle name="Normal 2 2 98" xfId="844"/>
    <cellStyle name="Normal 2 2 99" xfId="845"/>
    <cellStyle name="Normal 2 20" xfId="846"/>
    <cellStyle name="Normal 2 21" xfId="847"/>
    <cellStyle name="Normal 2 22" xfId="848"/>
    <cellStyle name="Normal 2 23" xfId="849"/>
    <cellStyle name="Normal 2 24" xfId="850"/>
    <cellStyle name="Normal 2 25" xfId="851"/>
    <cellStyle name="Normal 2 26" xfId="852"/>
    <cellStyle name="Normal 2 27" xfId="853"/>
    <cellStyle name="Normal 2 28" xfId="854"/>
    <cellStyle name="Normal 2 29" xfId="855"/>
    <cellStyle name="Normal 2 3" xfId="856"/>
    <cellStyle name="Normal 2 30" xfId="857"/>
    <cellStyle name="Normal 2 31" xfId="858"/>
    <cellStyle name="Normal 2 32" xfId="859"/>
    <cellStyle name="Normal 2 33" xfId="860"/>
    <cellStyle name="Normal 2 34" xfId="861"/>
    <cellStyle name="Normal 2 35" xfId="862"/>
    <cellStyle name="Normal 2 36" xfId="863"/>
    <cellStyle name="Normal 2 37" xfId="864"/>
    <cellStyle name="Normal 2 38" xfId="865"/>
    <cellStyle name="Normal 2 39" xfId="866"/>
    <cellStyle name="Normal 2 4" xfId="867"/>
    <cellStyle name="Normal 2 40" xfId="868"/>
    <cellStyle name="Normal 2 41" xfId="869"/>
    <cellStyle name="Normal 2 42" xfId="870"/>
    <cellStyle name="Normal 2 43" xfId="871"/>
    <cellStyle name="Normal 2 44" xfId="872"/>
    <cellStyle name="Normal 2 45" xfId="873"/>
    <cellStyle name="Normal 2 46" xfId="874"/>
    <cellStyle name="Normal 2 47" xfId="875"/>
    <cellStyle name="Normal 2 48" xfId="876"/>
    <cellStyle name="Normal 2 49" xfId="877"/>
    <cellStyle name="Normal 2 5" xfId="878"/>
    <cellStyle name="Normal 2 50" xfId="879"/>
    <cellStyle name="Normal 2 51" xfId="880"/>
    <cellStyle name="Normal 2 52" xfId="881"/>
    <cellStyle name="Normal 2 53" xfId="882"/>
    <cellStyle name="Normal 2 54" xfId="883"/>
    <cellStyle name="Normal 2 55" xfId="884"/>
    <cellStyle name="Normal 2 56" xfId="885"/>
    <cellStyle name="Normal 2 57" xfId="886"/>
    <cellStyle name="Normal 2 58" xfId="887"/>
    <cellStyle name="Normal 2 59" xfId="888"/>
    <cellStyle name="Normal 2 6" xfId="889"/>
    <cellStyle name="Normal 2 60" xfId="890"/>
    <cellStyle name="Normal 2 61" xfId="891"/>
    <cellStyle name="Normal 2 62" xfId="892"/>
    <cellStyle name="Normal 2 63" xfId="893"/>
    <cellStyle name="Normal 2 64" xfId="894"/>
    <cellStyle name="Normal 2 65" xfId="895"/>
    <cellStyle name="Normal 2 66" xfId="896"/>
    <cellStyle name="Normal 2 67" xfId="897"/>
    <cellStyle name="Normal 2 68" xfId="898"/>
    <cellStyle name="Normal 2 69" xfId="899"/>
    <cellStyle name="Normal 2 7" xfId="900"/>
    <cellStyle name="Normal 2 70" xfId="901"/>
    <cellStyle name="Normal 2 71" xfId="902"/>
    <cellStyle name="Normal 2 72" xfId="903"/>
    <cellStyle name="Normal 2 73" xfId="904"/>
    <cellStyle name="Normal 2 74" xfId="905"/>
    <cellStyle name="Normal 2 75" xfId="906"/>
    <cellStyle name="Normal 2 76" xfId="907"/>
    <cellStyle name="Normal 2 77" xfId="908"/>
    <cellStyle name="Normal 2 78" xfId="909"/>
    <cellStyle name="Normal 2 79" xfId="910"/>
    <cellStyle name="Normal 2 8" xfId="911"/>
    <cellStyle name="Normal 2 80" xfId="912"/>
    <cellStyle name="Normal 2 81" xfId="913"/>
    <cellStyle name="Normal 2 82" xfId="914"/>
    <cellStyle name="Normal 2 83" xfId="915"/>
    <cellStyle name="Normal 2 84" xfId="916"/>
    <cellStyle name="Normal 2 85" xfId="917"/>
    <cellStyle name="Normal 2 86" xfId="918"/>
    <cellStyle name="Normal 2 87" xfId="919"/>
    <cellStyle name="Normal 2 88" xfId="920"/>
    <cellStyle name="Normal 2 89" xfId="921"/>
    <cellStyle name="Normal 2 9" xfId="922"/>
    <cellStyle name="Normal 2 90" xfId="923"/>
    <cellStyle name="Normal 2 91" xfId="924"/>
    <cellStyle name="Normal 2 92" xfId="925"/>
    <cellStyle name="Normal 2 93" xfId="926"/>
    <cellStyle name="Normal 2 94" xfId="927"/>
    <cellStyle name="Normal 2 95" xfId="928"/>
    <cellStyle name="Normal 2 96" xfId="929"/>
    <cellStyle name="Normal 2 97" xfId="930"/>
    <cellStyle name="Normal 2 98" xfId="931"/>
    <cellStyle name="Normal 2 99" xfId="932"/>
    <cellStyle name="Normal 3" xfId="933"/>
    <cellStyle name="Normal 4" xfId="934"/>
    <cellStyle name="Normal 4 10" xfId="935"/>
    <cellStyle name="Normal 4 100" xfId="936"/>
    <cellStyle name="Normal 4 101" xfId="937"/>
    <cellStyle name="Normal 4 102" xfId="938"/>
    <cellStyle name="Normal 4 103" xfId="939"/>
    <cellStyle name="Normal 4 104" xfId="940"/>
    <cellStyle name="Normal 4 105" xfId="941"/>
    <cellStyle name="Normal 4 106" xfId="942"/>
    <cellStyle name="Normal 4 107" xfId="943"/>
    <cellStyle name="Normal 4 108" xfId="944"/>
    <cellStyle name="Normal 4 109" xfId="945"/>
    <cellStyle name="Normal 4 11" xfId="946"/>
    <cellStyle name="Normal 4 110" xfId="947"/>
    <cellStyle name="Normal 4 111" xfId="948"/>
    <cellStyle name="Normal 4 112" xfId="949"/>
    <cellStyle name="Normal 4 113" xfId="950"/>
    <cellStyle name="Normal 4 114" xfId="951"/>
    <cellStyle name="Normal 4 115" xfId="952"/>
    <cellStyle name="Normal 4 116" xfId="953"/>
    <cellStyle name="Normal 4 117" xfId="954"/>
    <cellStyle name="Normal 4 118" xfId="955"/>
    <cellStyle name="Normal 4 119" xfId="956"/>
    <cellStyle name="Normal 4 12" xfId="957"/>
    <cellStyle name="Normal 4 120" xfId="958"/>
    <cellStyle name="Normal 4 121" xfId="959"/>
    <cellStyle name="Normal 4 122" xfId="960"/>
    <cellStyle name="Normal 4 123" xfId="961"/>
    <cellStyle name="Normal 4 124" xfId="962"/>
    <cellStyle name="Normal 4 125" xfId="963"/>
    <cellStyle name="Normal 4 126" xfId="964"/>
    <cellStyle name="Normal 4 127" xfId="965"/>
    <cellStyle name="Normal 4 128" xfId="966"/>
    <cellStyle name="Normal 4 129" xfId="967"/>
    <cellStyle name="Normal 4 13" xfId="968"/>
    <cellStyle name="Normal 4 130" xfId="969"/>
    <cellStyle name="Normal 4 131" xfId="970"/>
    <cellStyle name="Normal 4 132" xfId="971"/>
    <cellStyle name="Normal 4 133" xfId="972"/>
    <cellStyle name="Normal 4 134" xfId="973"/>
    <cellStyle name="Normal 4 135" xfId="974"/>
    <cellStyle name="Normal 4 136" xfId="975"/>
    <cellStyle name="Normal 4 137" xfId="976"/>
    <cellStyle name="Normal 4 138" xfId="977"/>
    <cellStyle name="Normal 4 139" xfId="978"/>
    <cellStyle name="Normal 4 14" xfId="979"/>
    <cellStyle name="Normal 4 140" xfId="980"/>
    <cellStyle name="Normal 4 141" xfId="981"/>
    <cellStyle name="Normal 4 142" xfId="982"/>
    <cellStyle name="Normal 4 143" xfId="983"/>
    <cellStyle name="Normal 4 144" xfId="984"/>
    <cellStyle name="Normal 4 15" xfId="985"/>
    <cellStyle name="Normal 4 16" xfId="986"/>
    <cellStyle name="Normal 4 17" xfId="987"/>
    <cellStyle name="Normal 4 18" xfId="988"/>
    <cellStyle name="Normal 4 19" xfId="989"/>
    <cellStyle name="Normal 4 2" xfId="990"/>
    <cellStyle name="Normal 4 20" xfId="991"/>
    <cellStyle name="Normal 4 21" xfId="992"/>
    <cellStyle name="Normal 4 22" xfId="993"/>
    <cellStyle name="Normal 4 23" xfId="994"/>
    <cellStyle name="Normal 4 24" xfId="995"/>
    <cellStyle name="Normal 4 25" xfId="996"/>
    <cellStyle name="Normal 4 26" xfId="997"/>
    <cellStyle name="Normal 4 27" xfId="998"/>
    <cellStyle name="Normal 4 28" xfId="999"/>
    <cellStyle name="Normal 4 29" xfId="1000"/>
    <cellStyle name="Normal 4 3" xfId="1001"/>
    <cellStyle name="Normal 4 30" xfId="1002"/>
    <cellStyle name="Normal 4 31" xfId="1003"/>
    <cellStyle name="Normal 4 32" xfId="1004"/>
    <cellStyle name="Normal 4 33" xfId="1005"/>
    <cellStyle name="Normal 4 34" xfId="1006"/>
    <cellStyle name="Normal 4 35" xfId="1007"/>
    <cellStyle name="Normal 4 36" xfId="1008"/>
    <cellStyle name="Normal 4 37" xfId="1009"/>
    <cellStyle name="Normal 4 38" xfId="1010"/>
    <cellStyle name="Normal 4 39" xfId="1011"/>
    <cellStyle name="Normal 4 4" xfId="1012"/>
    <cellStyle name="Normal 4 40" xfId="1013"/>
    <cellStyle name="Normal 4 41" xfId="1014"/>
    <cellStyle name="Normal 4 42" xfId="1015"/>
    <cellStyle name="Normal 4 43" xfId="1016"/>
    <cellStyle name="Normal 4 44" xfId="1017"/>
    <cellStyle name="Normal 4 45" xfId="1018"/>
    <cellStyle name="Normal 4 46" xfId="1019"/>
    <cellStyle name="Normal 4 47" xfId="1020"/>
    <cellStyle name="Normal 4 48" xfId="1021"/>
    <cellStyle name="Normal 4 49" xfId="1022"/>
    <cellStyle name="Normal 4 5" xfId="1023"/>
    <cellStyle name="Normal 4 50" xfId="1024"/>
    <cellStyle name="Normal 4 51" xfId="1025"/>
    <cellStyle name="Normal 4 52" xfId="1026"/>
    <cellStyle name="Normal 4 53" xfId="1027"/>
    <cellStyle name="Normal 4 54" xfId="1028"/>
    <cellStyle name="Normal 4 55" xfId="1029"/>
    <cellStyle name="Normal 4 56" xfId="1030"/>
    <cellStyle name="Normal 4 57" xfId="1031"/>
    <cellStyle name="Normal 4 58" xfId="1032"/>
    <cellStyle name="Normal 4 59" xfId="1033"/>
    <cellStyle name="Normal 4 6" xfId="1034"/>
    <cellStyle name="Normal 4 60" xfId="1035"/>
    <cellStyle name="Normal 4 61" xfId="1036"/>
    <cellStyle name="Normal 4 62" xfId="1037"/>
    <cellStyle name="Normal 4 63" xfId="1038"/>
    <cellStyle name="Normal 4 64" xfId="1039"/>
    <cellStyle name="Normal 4 65" xfId="1040"/>
    <cellStyle name="Normal 4 66" xfId="1041"/>
    <cellStyle name="Normal 4 67" xfId="1042"/>
    <cellStyle name="Normal 4 68" xfId="1043"/>
    <cellStyle name="Normal 4 69" xfId="1044"/>
    <cellStyle name="Normal 4 7" xfId="1045"/>
    <cellStyle name="Normal 4 70" xfId="1046"/>
    <cellStyle name="Normal 4 71" xfId="1047"/>
    <cellStyle name="Normal 4 72" xfId="1048"/>
    <cellStyle name="Normal 4 73" xfId="1049"/>
    <cellStyle name="Normal 4 74" xfId="1050"/>
    <cellStyle name="Normal 4 75" xfId="1051"/>
    <cellStyle name="Normal 4 76" xfId="1052"/>
    <cellStyle name="Normal 4 77" xfId="1053"/>
    <cellStyle name="Normal 4 78" xfId="1054"/>
    <cellStyle name="Normal 4 79" xfId="1055"/>
    <cellStyle name="Normal 4 8" xfId="1056"/>
    <cellStyle name="Normal 4 80" xfId="1057"/>
    <cellStyle name="Normal 4 81" xfId="1058"/>
    <cellStyle name="Normal 4 82" xfId="1059"/>
    <cellStyle name="Normal 4 83" xfId="1060"/>
    <cellStyle name="Normal 4 84" xfId="1061"/>
    <cellStyle name="Normal 4 85" xfId="1062"/>
    <cellStyle name="Normal 4 86" xfId="1063"/>
    <cellStyle name="Normal 4 87" xfId="1064"/>
    <cellStyle name="Normal 4 88" xfId="1065"/>
    <cellStyle name="Normal 4 89" xfId="1066"/>
    <cellStyle name="Normal 4 9" xfId="1067"/>
    <cellStyle name="Normal 4 90" xfId="1068"/>
    <cellStyle name="Normal 4 91" xfId="1069"/>
    <cellStyle name="Normal 4 92" xfId="1070"/>
    <cellStyle name="Normal 4 93" xfId="1071"/>
    <cellStyle name="Normal 4 94" xfId="1072"/>
    <cellStyle name="Normal 4 95" xfId="1073"/>
    <cellStyle name="Normal 4 96" xfId="1074"/>
    <cellStyle name="Normal 4 97" xfId="1075"/>
    <cellStyle name="Normal 4 98" xfId="1076"/>
    <cellStyle name="Normal 4 99" xfId="1077"/>
    <cellStyle name="Normal 5" xfId="1078"/>
    <cellStyle name="Normal 5 2" xfId="1079"/>
    <cellStyle name="Normal 5 3" xfId="1080"/>
    <cellStyle name="Normal 5 3 2" xfId="1081"/>
    <cellStyle name="Normal 5 4" xfId="1082"/>
    <cellStyle name="Normal 5 5" xfId="1083"/>
    <cellStyle name="Normal 5 6" xfId="1084"/>
    <cellStyle name="Normal 5 7" xfId="1085"/>
    <cellStyle name="Normal 5 8" xfId="1086"/>
    <cellStyle name="Normal 5 9" xfId="1265"/>
    <cellStyle name="Normal 5 9 2" xfId="1270"/>
    <cellStyle name="Normal 6" xfId="1087"/>
    <cellStyle name="Normal 7" xfId="1088"/>
    <cellStyle name="Normal 7 2" xfId="1089"/>
    <cellStyle name="Normal 7 3" xfId="1090"/>
    <cellStyle name="Normal 7 4" xfId="1091"/>
    <cellStyle name="Normal 7 5" xfId="1092"/>
    <cellStyle name="Normal 7 6" xfId="1093"/>
    <cellStyle name="Normal 7 7" xfId="1094"/>
    <cellStyle name="Normal 7 8" xfId="1095"/>
    <cellStyle name="Normal 8" xfId="1096"/>
    <cellStyle name="Normal 8 2" xfId="1097"/>
    <cellStyle name="Normal 9" xfId="1098"/>
    <cellStyle name="p/n" xfId="1099"/>
    <cellStyle name="Percent [2]" xfId="1100"/>
    <cellStyle name="Percent 2 10" xfId="1101"/>
    <cellStyle name="Percent 2 100" xfId="1102"/>
    <cellStyle name="Percent 2 101" xfId="1103"/>
    <cellStyle name="Percent 2 102" xfId="1104"/>
    <cellStyle name="Percent 2 103" xfId="1105"/>
    <cellStyle name="Percent 2 104" xfId="1106"/>
    <cellStyle name="Percent 2 105" xfId="1107"/>
    <cellStyle name="Percent 2 106" xfId="1108"/>
    <cellStyle name="Percent 2 107" xfId="1109"/>
    <cellStyle name="Percent 2 108" xfId="1110"/>
    <cellStyle name="Percent 2 109" xfId="1111"/>
    <cellStyle name="Percent 2 11" xfId="1112"/>
    <cellStyle name="Percent 2 110" xfId="1113"/>
    <cellStyle name="Percent 2 111" xfId="1114"/>
    <cellStyle name="Percent 2 112" xfId="1115"/>
    <cellStyle name="Percent 2 113" xfId="1116"/>
    <cellStyle name="Percent 2 114" xfId="1117"/>
    <cellStyle name="Percent 2 115" xfId="1118"/>
    <cellStyle name="Percent 2 116" xfId="1119"/>
    <cellStyle name="Percent 2 117" xfId="1120"/>
    <cellStyle name="Percent 2 118" xfId="1121"/>
    <cellStyle name="Percent 2 119" xfId="1122"/>
    <cellStyle name="Percent 2 12" xfId="1123"/>
    <cellStyle name="Percent 2 120" xfId="1124"/>
    <cellStyle name="Percent 2 121" xfId="1125"/>
    <cellStyle name="Percent 2 122" xfId="1126"/>
    <cellStyle name="Percent 2 123" xfId="1127"/>
    <cellStyle name="Percent 2 124" xfId="1128"/>
    <cellStyle name="Percent 2 125" xfId="1129"/>
    <cellStyle name="Percent 2 126" xfId="1130"/>
    <cellStyle name="Percent 2 127" xfId="1131"/>
    <cellStyle name="Percent 2 128" xfId="1132"/>
    <cellStyle name="Percent 2 129" xfId="1133"/>
    <cellStyle name="Percent 2 13" xfId="1134"/>
    <cellStyle name="Percent 2 130" xfId="1135"/>
    <cellStyle name="Percent 2 131" xfId="1136"/>
    <cellStyle name="Percent 2 132" xfId="1137"/>
    <cellStyle name="Percent 2 133" xfId="1138"/>
    <cellStyle name="Percent 2 134" xfId="1139"/>
    <cellStyle name="Percent 2 135" xfId="1140"/>
    <cellStyle name="Percent 2 136" xfId="1141"/>
    <cellStyle name="Percent 2 137" xfId="1142"/>
    <cellStyle name="Percent 2 138" xfId="1143"/>
    <cellStyle name="Percent 2 139" xfId="1144"/>
    <cellStyle name="Percent 2 14" xfId="1145"/>
    <cellStyle name="Percent 2 140" xfId="1146"/>
    <cellStyle name="Percent 2 141" xfId="1147"/>
    <cellStyle name="Percent 2 142" xfId="1148"/>
    <cellStyle name="Percent 2 143" xfId="1149"/>
    <cellStyle name="Percent 2 144" xfId="1150"/>
    <cellStyle name="Percent 2 145" xfId="1151"/>
    <cellStyle name="Percent 2 146" xfId="1152"/>
    <cellStyle name="Percent 2 147" xfId="1153"/>
    <cellStyle name="Percent 2 148" xfId="1154"/>
    <cellStyle name="Percent 2 149" xfId="1155"/>
    <cellStyle name="Percent 2 15" xfId="1156"/>
    <cellStyle name="Percent 2 150" xfId="1157"/>
    <cellStyle name="Percent 2 151" xfId="1158"/>
    <cellStyle name="Percent 2 16" xfId="1159"/>
    <cellStyle name="Percent 2 17" xfId="1160"/>
    <cellStyle name="Percent 2 18" xfId="1161"/>
    <cellStyle name="Percent 2 19" xfId="1162"/>
    <cellStyle name="Percent 2 2" xfId="1163"/>
    <cellStyle name="Percent 2 20" xfId="1164"/>
    <cellStyle name="Percent 2 21" xfId="1165"/>
    <cellStyle name="Percent 2 22" xfId="1166"/>
    <cellStyle name="Percent 2 23" xfId="1167"/>
    <cellStyle name="Percent 2 24" xfId="1168"/>
    <cellStyle name="Percent 2 25" xfId="1169"/>
    <cellStyle name="Percent 2 26" xfId="1170"/>
    <cellStyle name="Percent 2 27" xfId="1171"/>
    <cellStyle name="Percent 2 28" xfId="1172"/>
    <cellStyle name="Percent 2 29" xfId="1173"/>
    <cellStyle name="Percent 2 3" xfId="1174"/>
    <cellStyle name="Percent 2 30" xfId="1175"/>
    <cellStyle name="Percent 2 31" xfId="1176"/>
    <cellStyle name="Percent 2 32" xfId="1177"/>
    <cellStyle name="Percent 2 33" xfId="1178"/>
    <cellStyle name="Percent 2 34" xfId="1179"/>
    <cellStyle name="Percent 2 35" xfId="1180"/>
    <cellStyle name="Percent 2 36" xfId="1181"/>
    <cellStyle name="Percent 2 37" xfId="1182"/>
    <cellStyle name="Percent 2 38" xfId="1183"/>
    <cellStyle name="Percent 2 39" xfId="1184"/>
    <cellStyle name="Percent 2 4" xfId="1185"/>
    <cellStyle name="Percent 2 40" xfId="1186"/>
    <cellStyle name="Percent 2 41" xfId="1187"/>
    <cellStyle name="Percent 2 42" xfId="1188"/>
    <cellStyle name="Percent 2 43" xfId="1189"/>
    <cellStyle name="Percent 2 44" xfId="1190"/>
    <cellStyle name="Percent 2 45" xfId="1191"/>
    <cellStyle name="Percent 2 46" xfId="1192"/>
    <cellStyle name="Percent 2 47" xfId="1193"/>
    <cellStyle name="Percent 2 48" xfId="1194"/>
    <cellStyle name="Percent 2 49" xfId="1195"/>
    <cellStyle name="Percent 2 5" xfId="1196"/>
    <cellStyle name="Percent 2 50" xfId="1197"/>
    <cellStyle name="Percent 2 51" xfId="1198"/>
    <cellStyle name="Percent 2 52" xfId="1199"/>
    <cellStyle name="Percent 2 53" xfId="1200"/>
    <cellStyle name="Percent 2 54" xfId="1201"/>
    <cellStyle name="Percent 2 55" xfId="1202"/>
    <cellStyle name="Percent 2 56" xfId="1203"/>
    <cellStyle name="Percent 2 57" xfId="1204"/>
    <cellStyle name="Percent 2 58" xfId="1205"/>
    <cellStyle name="Percent 2 59" xfId="1206"/>
    <cellStyle name="Percent 2 6" xfId="1207"/>
    <cellStyle name="Percent 2 60" xfId="1208"/>
    <cellStyle name="Percent 2 61" xfId="1209"/>
    <cellStyle name="Percent 2 62" xfId="1210"/>
    <cellStyle name="Percent 2 63" xfId="1211"/>
    <cellStyle name="Percent 2 64" xfId="1212"/>
    <cellStyle name="Percent 2 65" xfId="1213"/>
    <cellStyle name="Percent 2 66" xfId="1214"/>
    <cellStyle name="Percent 2 67" xfId="1215"/>
    <cellStyle name="Percent 2 68" xfId="1216"/>
    <cellStyle name="Percent 2 69" xfId="1217"/>
    <cellStyle name="Percent 2 7" xfId="1218"/>
    <cellStyle name="Percent 2 70" xfId="1219"/>
    <cellStyle name="Percent 2 71" xfId="1220"/>
    <cellStyle name="Percent 2 72" xfId="1221"/>
    <cellStyle name="Percent 2 73" xfId="1222"/>
    <cellStyle name="Percent 2 74" xfId="1223"/>
    <cellStyle name="Percent 2 75" xfId="1224"/>
    <cellStyle name="Percent 2 76" xfId="1225"/>
    <cellStyle name="Percent 2 77" xfId="1226"/>
    <cellStyle name="Percent 2 78" xfId="1227"/>
    <cellStyle name="Percent 2 79" xfId="1228"/>
    <cellStyle name="Percent 2 8" xfId="1229"/>
    <cellStyle name="Percent 2 80" xfId="1230"/>
    <cellStyle name="Percent 2 81" xfId="1231"/>
    <cellStyle name="Percent 2 82" xfId="1232"/>
    <cellStyle name="Percent 2 83" xfId="1233"/>
    <cellStyle name="Percent 2 84" xfId="1234"/>
    <cellStyle name="Percent 2 85" xfId="1235"/>
    <cellStyle name="Percent 2 86" xfId="1236"/>
    <cellStyle name="Percent 2 87" xfId="1237"/>
    <cellStyle name="Percent 2 88" xfId="1238"/>
    <cellStyle name="Percent 2 89" xfId="1239"/>
    <cellStyle name="Percent 2 9" xfId="1240"/>
    <cellStyle name="Percent 2 90" xfId="1241"/>
    <cellStyle name="Percent 2 91" xfId="1242"/>
    <cellStyle name="Percent 2 92" xfId="1243"/>
    <cellStyle name="Percent 2 93" xfId="1244"/>
    <cellStyle name="Percent 2 94" xfId="1245"/>
    <cellStyle name="Percent 2 95" xfId="1246"/>
    <cellStyle name="Percent 2 96" xfId="1247"/>
    <cellStyle name="Percent 2 97" xfId="1248"/>
    <cellStyle name="Percent 2 98" xfId="1249"/>
    <cellStyle name="Percent 2 99" xfId="1250"/>
    <cellStyle name="STANDARD" xfId="1251"/>
    <cellStyle name="subhead" xfId="1252"/>
    <cellStyle name="เครื่องหมายจุลภาค 4" xfId="1253"/>
    <cellStyle name="น้บะภฒ_95" xfId="1254"/>
    <cellStyle name="ปกติ 2" xfId="1255"/>
    <cellStyle name="ปกติ 3" xfId="1256"/>
    <cellStyle name="ฤธถ [0]_95" xfId="1257"/>
    <cellStyle name="ฤธถ_95" xfId="1258"/>
    <cellStyle name="ล๋ศญ [0]_95" xfId="1259"/>
    <cellStyle name="ล๋ศญ_95" xfId="1260"/>
    <cellStyle name="วฅมุ_4ฟ๙ฝวภ๛" xfId="126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fill>
        <patternFill>
          <fgColor indexed="64"/>
        </patternFill>
      </fill>
      <alignment vertical="top" textRotation="0" wrapText="0" relative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0</xdr:row>
      <xdr:rowOff>111441</xdr:rowOff>
    </xdr:from>
    <xdr:to>
      <xdr:col>7</xdr:col>
      <xdr:colOff>1814513</xdr:colOff>
      <xdr:row>1</xdr:row>
      <xdr:rowOff>95249</xdr:rowOff>
    </xdr:to>
    <xdr:sp macro="" textlink="">
      <xdr:nvSpPr>
        <xdr:cNvPr id="2" name="TextBox 1"/>
        <xdr:cNvSpPr txBox="1"/>
      </xdr:nvSpPr>
      <xdr:spPr>
        <a:xfrm>
          <a:off x="10179844" y="111441"/>
          <a:ext cx="1576388" cy="34099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7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.1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530679</xdr:colOff>
      <xdr:row>0</xdr:row>
      <xdr:rowOff>160721</xdr:rowOff>
    </xdr:from>
    <xdr:to>
      <xdr:col>13</xdr:col>
      <xdr:colOff>1187823</xdr:colOff>
      <xdr:row>1</xdr:row>
      <xdr:rowOff>105416</xdr:rowOff>
    </xdr:to>
    <xdr:sp macro="" textlink="">
      <xdr:nvSpPr>
        <xdr:cNvPr id="2" name="TextBox 1"/>
        <xdr:cNvSpPr txBox="1"/>
      </xdr:nvSpPr>
      <xdr:spPr>
        <a:xfrm>
          <a:off x="13988143" y="160721"/>
          <a:ext cx="1596037" cy="33930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800" b="1">
              <a:latin typeface="TH SarabunPSK" pitchFamily="34" charset="-34"/>
              <a:cs typeface="TH SarabunPSK" pitchFamily="34" charset="-34"/>
            </a:rPr>
            <a:t>7.2</a:t>
          </a:r>
          <a:endParaRPr lang="th-TH" sz="1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174626</xdr:colOff>
      <xdr:row>0</xdr:row>
      <xdr:rowOff>210821</xdr:rowOff>
    </xdr:from>
    <xdr:to>
      <xdr:col>10</xdr:col>
      <xdr:colOff>800100</xdr:colOff>
      <xdr:row>1</xdr:row>
      <xdr:rowOff>196850</xdr:rowOff>
    </xdr:to>
    <xdr:sp macro="" textlink="">
      <xdr:nvSpPr>
        <xdr:cNvPr id="2" name="TextBox 1"/>
        <xdr:cNvSpPr txBox="1"/>
      </xdr:nvSpPr>
      <xdr:spPr>
        <a:xfrm>
          <a:off x="12595226" y="210821"/>
          <a:ext cx="1539874" cy="37655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800" b="1">
              <a:latin typeface="TH SarabunPSK" pitchFamily="34" charset="-34"/>
              <a:cs typeface="TH SarabunPSK" pitchFamily="34" charset="-34"/>
            </a:rPr>
            <a:t>7.3</a:t>
          </a:r>
          <a:endParaRPr lang="th-TH" sz="1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471766</xdr:colOff>
      <xdr:row>0</xdr:row>
      <xdr:rowOff>168589</xdr:rowOff>
    </xdr:from>
    <xdr:to>
      <xdr:col>7</xdr:col>
      <xdr:colOff>1699315</xdr:colOff>
      <xdr:row>1</xdr:row>
      <xdr:rowOff>194832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720916" y="168589"/>
          <a:ext cx="1227549" cy="33104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4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7.4</a:t>
          </a:r>
          <a:endParaRPr lang="th-TH" sz="1400" b="1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597877</xdr:colOff>
      <xdr:row>0</xdr:row>
      <xdr:rowOff>126023</xdr:rowOff>
    </xdr:from>
    <xdr:ext cx="1341586" cy="333375"/>
    <xdr:sp macro="" textlink="">
      <xdr:nvSpPr>
        <xdr:cNvPr id="2" name="TextBox 1"/>
        <xdr:cNvSpPr txBox="1"/>
      </xdr:nvSpPr>
      <xdr:spPr>
        <a:xfrm>
          <a:off x="9827602" y="126023"/>
          <a:ext cx="1341586" cy="3333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เอกสารหมายเลข </a:t>
          </a:r>
          <a:r>
            <a:rPr lang="en-US" sz="1600" b="1">
              <a:latin typeface="TH SarabunPSK" panose="020B0500040200020003" pitchFamily="34" charset="-34"/>
              <a:cs typeface="TH SarabunPSK" panose="020B0500040200020003" pitchFamily="34" charset="-34"/>
            </a:rPr>
            <a:t>7.5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echai_NB\Desktop\&#3649;&#3610;&#3610;&#3615;&#3629;&#3619;&#3660;&#3617;&#3591;&#3610;&#3611;&#3619;&#3632;&#3617;&#3634;&#3603;%202559\&#3626;&#3619;&#3640;&#3611;%20pack%20&#3626;&#3656;&#3591;%20email\OP%20Budget%202558%20update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echai_NB\Desktop\&#3649;&#3610;&#3610;&#3615;&#3629;&#3619;&#3660;&#3617;&#3591;&#3610;&#3611;&#3619;&#3632;&#3617;&#3634;&#3603;%202559\&#3626;&#3619;&#3640;&#3611;%20pack%20&#3626;&#3656;&#3591;%20email\mu%20&#3627;&#3617;&#3634;&#3618;&#3648;&#3621;&#3586;%205%20&#3629;&#3633;&#3605;&#3619;&#3634;&#3614;&#3609;&#3633;&#3585;&#3591;&#3634;&#3609;&#3651;&#3627;&#3617;&#3656;&#3648;&#3591;&#3636;&#3609;&#3629;&#3640;&#3604;&#3627;&#3609;&#3640;&#3609;%20o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My%20Documents\&#3649;&#3610;&#3610;&#3615;&#3629;&#3619;&#3660;&#3617;&#3619;&#3634;&#3618;&#3652;&#3604;&#3657;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ฟอร์มงบประมาณรายได้OP"/>
      <sheetName val="เอกสารหมายเลข1"/>
      <sheetName val="เอกสารหมายเลข2"/>
      <sheetName val="เอกสารหมายเลข3"/>
      <sheetName val="เอกสารหมายเลข4"/>
      <sheetName val="เอกสารหมายเลข5"/>
      <sheetName val="เอกสารหมายเลข6"/>
      <sheetName val="เอกสารหมายเลข7"/>
      <sheetName val="เอกสารหมายเลข8"/>
      <sheetName val="เอกสารหมายเลข 9"/>
      <sheetName val="Indexเสนอโครงการ"/>
      <sheetName val="Commitmentitem"/>
      <sheetName val="Functional a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1. การสร้างความปรองดองสมานฉันท์</v>
          </cell>
          <cell r="D2" t="str">
            <v>1. Research Excellence  สร้างความเป็นเลิศในการวิจัย</v>
          </cell>
        </row>
        <row r="3">
          <cell r="B3" t="str">
            <v>2. การแก้ไขและป้องกันปัญหายาเสพติด</v>
          </cell>
          <cell r="D3" t="str">
            <v>2. Transformative Education  สร้างการศึกษาเพื่อการเปลี่ยนแปลง</v>
          </cell>
        </row>
        <row r="4">
          <cell r="B4" t="str">
            <v>3. การป้องกันและปราบปรามการทุจริต</v>
          </cell>
          <cell r="D4" t="str">
            <v>3. Healthcare and Services Excellence  สร้างความเป็นเลิศในการบริการสุขภาพและบริการวิชาการ</v>
          </cell>
        </row>
        <row r="5">
          <cell r="B5" t="str">
            <v xml:space="preserve">4. การส่งเสริมให้มีการบริหารจัดการน้ำ </v>
          </cell>
          <cell r="D5" t="str">
            <v>4. Internationalization สร้างความเป็นสากล</v>
          </cell>
        </row>
        <row r="6">
          <cell r="B6" t="str">
            <v>5. การแก้ไขปัญหาจังหวัดชายแดนภาคใต้</v>
          </cell>
          <cell r="D6" t="str">
            <v>5. Social Responsibility ความรับผิดชอบต่อสังคม</v>
          </cell>
        </row>
        <row r="7">
          <cell r="B7" t="str">
            <v>6. การฟื้นฟูความสัมพันธ์นานาประเทศ</v>
          </cell>
          <cell r="D7" t="str">
            <v>6. ICT-based University  สร้างมหาวิทยาลัยที่ใช้เทคโนโลยีสารสนเทศและการสื่อสารเป็นพื้นฐาน</v>
          </cell>
        </row>
        <row r="8">
          <cell r="B8" t="str">
            <v>7. การดูแลประชาชนจากปัญหาเงินเฟ้อและน้ำมัน</v>
          </cell>
          <cell r="D8" t="str">
            <v>7. Harmony in Diversity ความกลมกลืนในความหลากหลาย</v>
          </cell>
        </row>
        <row r="9">
          <cell r="B9" t="str">
            <v>8. การยกระดับคุณภาพชีวิตประชาชน</v>
          </cell>
          <cell r="D9" t="str">
            <v>7.1 Harmony in Diversity ความกลมกลืนในความหลากหลาย</v>
          </cell>
        </row>
        <row r="10">
          <cell r="B10" t="str">
            <v>9. การปรับภาษีเงินได้นิติบุคคล</v>
          </cell>
          <cell r="D10" t="str">
            <v>7.2การดึงพลังจากศิษย์เก่า</v>
          </cell>
        </row>
        <row r="11">
          <cell r="B11" t="str">
            <v>10. การส่งเสริมให้ประชาชนเข้าถึงแหล่งทุน</v>
          </cell>
          <cell r="D11" t="str">
            <v>7.3 พัฒนาด้านกายภาพ</v>
          </cell>
        </row>
        <row r="12">
          <cell r="B12" t="str">
            <v>11. การยกระดับราคาสินค้าเกษตร</v>
          </cell>
          <cell r="D12" t="str">
            <v>8. Management for Sustainability  การบริหารจัดการเพื่อความยั่งยืน</v>
          </cell>
        </row>
        <row r="13">
          <cell r="B13" t="str">
            <v>12. การเร่งเพิ่มรายได้จากการท่องเที่ยว</v>
          </cell>
          <cell r="D13" t="str">
            <v>8.1 Management for Sustainability  การบริหารจัดการเพื่อความยั่งยืน</v>
          </cell>
        </row>
        <row r="14">
          <cell r="B14" t="str">
            <v>13. การพัฒนาผลิตภัณฑ์ชุมชน</v>
          </cell>
          <cell r="D14" t="str">
            <v>8.2 การระดมทุนเพื่อสนับสนุนพันธกิจ</v>
          </cell>
        </row>
        <row r="15">
          <cell r="B15" t="str">
            <v>14. การพัฒนาระบบประกันสุขภาพ</v>
          </cell>
          <cell r="D15" t="str">
            <v>8.3 สนับสนุนส่วนงาน</v>
          </cell>
        </row>
        <row r="16">
          <cell r="B16" t="str">
            <v>15. การจัดหาเครื่องคอมพิวเตอร์พกพา</v>
          </cell>
          <cell r="D16" t="str">
            <v>8.4 พัฒนาวิทยาเขต</v>
          </cell>
        </row>
        <row r="17">
          <cell r="B17" t="str">
            <v>16. การเร่งรัดผลักดันการปฏิรูปการเมือง</v>
          </cell>
          <cell r="D17" t="str">
            <v>8.5  พัฒนาด้านคุณภาพ</v>
          </cell>
        </row>
        <row r="18">
          <cell r="B18" t="str">
            <v>(1) ครัวไทยสู่ครัวโลก</v>
          </cell>
          <cell r="D18" t="str">
            <v xml:space="preserve">9. Human Resource Excellence  สร้างความเป็นเลิศด้านทรัพยากรบุคคล </v>
          </cell>
        </row>
        <row r="19">
          <cell r="B19" t="str">
            <v>(2) อาหารฮาลาล</v>
          </cell>
        </row>
        <row r="20">
          <cell r="B20" t="str">
            <v>(3) การเพิ่มผลผลิต SME</v>
          </cell>
        </row>
        <row r="21">
          <cell r="B21" t="str">
            <v>(4) ระบบ Logistic</v>
          </cell>
        </row>
        <row r="22">
          <cell r="B22" t="str">
            <v>(5) การปลูกป่า</v>
          </cell>
        </row>
        <row r="23">
          <cell r="B23" t="str">
            <v xml:space="preserve">(6) การกัดเซาะชายฝั่ง </v>
          </cell>
        </row>
        <row r="24">
          <cell r="B24" t="str">
            <v>(7) โครงการหลวง</v>
          </cell>
        </row>
        <row r="25">
          <cell r="B25" t="str">
            <v>(8) GIN</v>
          </cell>
        </row>
        <row r="26">
          <cell r="B26" t="str">
            <v>(9) การค้ามนุษย์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ตัวอย่าง"/>
      <sheetName val="ส่วนงาน"/>
      <sheetName val="Index"/>
      <sheetName val="Fuctional Area"/>
    </sheetNames>
    <sheetDataSet>
      <sheetData sheetId="0"/>
      <sheetData sheetId="1">
        <row r="1">
          <cell r="BC1" t="str">
            <v>กรุณาระบุ</v>
          </cell>
          <cell r="BE1" t="str">
            <v>กรุณาระบุสายงาน</v>
          </cell>
          <cell r="BG1" t="str">
            <v>กรุณาระบุเหตุผล</v>
          </cell>
        </row>
        <row r="2">
          <cell r="BC2" t="str">
            <v>ปริญญาเอก</v>
          </cell>
          <cell r="BE2" t="str">
            <v>สายวิชาการ</v>
          </cell>
          <cell r="BG2" t="str">
            <v>1. เพื่อทดแทนอัตราที่เกษียณ</v>
          </cell>
        </row>
        <row r="3">
          <cell r="BC3" t="str">
            <v>ปริญญาโท</v>
          </cell>
          <cell r="BE3" t="str">
            <v>สารสนับสนุน</v>
          </cell>
          <cell r="BG3" t="str">
            <v>2. เพื่อบรรจุนักเรียนทุน</v>
          </cell>
        </row>
        <row r="4">
          <cell r="BC4" t="str">
            <v>ปริญญาตรี</v>
          </cell>
          <cell r="BG4" t="str">
            <v>3. เพื่อขยายงานเดิม</v>
          </cell>
        </row>
        <row r="5">
          <cell r="BC5" t="str">
            <v>ต่ำกว่าปริญญาตรี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.01"/>
      <sheetName val="จ.02 "/>
      <sheetName val="จ.03"/>
      <sheetName val="จ.04"/>
      <sheetName val="แบบฟอร์มเสนอโครงการ"/>
      <sheetName val="Indexเสนอโครงการ"/>
      <sheetName val="เอกสารหมายเลข 8"/>
      <sheetName val="เอกสารหมายเลข 10"/>
      <sheetName val="การประมาณการรายได้"/>
      <sheetName val="สรุปคำขอตั้ง"/>
      <sheetName val="รายได้จากการบริหาร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ค่าธรรมเนียมการศึกษา</v>
          </cell>
        </row>
        <row r="2">
          <cell r="A2" t="str">
            <v>ค่าบริการทางวิชาการ</v>
          </cell>
        </row>
        <row r="3">
          <cell r="A3" t="str">
            <v>ค่ารักษาพยาบาล ตรวจ ชันสูตร ส่งเสริมสุขภาพ ป้องกันโรค ฟื้นฟูสมรรถภาพ</v>
          </cell>
        </row>
        <row r="4">
          <cell r="A4" t="str">
            <v>ค่าชดเชย ค่าปรับและค่าส่วนลด</v>
          </cell>
        </row>
        <row r="5">
          <cell r="A5" t="str">
            <v>ดอกผลและเงินผลประโยชน์จากการลงทุน</v>
          </cell>
        </row>
        <row r="6">
          <cell r="A6" t="str">
            <v>รายได้อื่นๆ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2" displayName="Table12" ref="A3:D326" totalsRowShown="0" headerRowDxfId="5" dataDxfId="4">
  <autoFilter ref="A3:D326"/>
  <tableColumns count="4">
    <tableColumn id="1" name="item" dataDxfId="3"/>
    <tableColumn id="2" name="Commitmentitem" dataDxfId="2"/>
    <tableColumn id="3" name="รายการรายจ่าย" dataDxfId="1"/>
    <tableColumn id="4" name="หมายเหตุ" dataDxfId="0" dataCellStyle="Normal 5 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tabSelected="1" zoomScale="130" zoomScaleNormal="130" workbookViewId="0">
      <selection activeCell="E4" sqref="E4"/>
    </sheetView>
  </sheetViews>
  <sheetFormatPr defaultRowHeight="33"/>
  <cols>
    <col min="1" max="1" width="9.140625" style="167"/>
    <col min="2" max="2" width="59.140625" style="167" customWidth="1"/>
    <col min="3" max="6" width="9.140625" style="168"/>
    <col min="7" max="16384" width="9.140625" style="167"/>
  </cols>
  <sheetData>
    <row r="2" spans="2:5">
      <c r="B2" s="171" t="s">
        <v>726</v>
      </c>
      <c r="C2" s="169"/>
      <c r="D2" s="169"/>
      <c r="E2" s="169"/>
    </row>
    <row r="3" spans="2:5">
      <c r="B3" s="170" t="s">
        <v>721</v>
      </c>
    </row>
    <row r="4" spans="2:5">
      <c r="B4" s="170" t="s">
        <v>722</v>
      </c>
    </row>
    <row r="5" spans="2:5">
      <c r="B5" s="170" t="s">
        <v>723</v>
      </c>
    </row>
    <row r="6" spans="2:5">
      <c r="B6" s="170" t="s">
        <v>724</v>
      </c>
    </row>
    <row r="7" spans="2:5">
      <c r="B7" s="170" t="s">
        <v>725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6"/>
  <sheetViews>
    <sheetView workbookViewId="0">
      <selection activeCell="H16" sqref="H16"/>
    </sheetView>
  </sheetViews>
  <sheetFormatPr defaultRowHeight="24"/>
  <cols>
    <col min="1" max="1" width="17.140625" style="23" customWidth="1"/>
    <col min="2" max="2" width="24.85546875" style="23" customWidth="1"/>
    <col min="3" max="3" width="72" style="23" customWidth="1"/>
    <col min="4" max="4" width="14.28515625" style="23" customWidth="1"/>
    <col min="5" max="16384" width="9.140625" style="23"/>
  </cols>
  <sheetData>
    <row r="1" spans="1:4">
      <c r="A1" s="186" t="s">
        <v>60</v>
      </c>
      <c r="B1" s="186"/>
      <c r="C1" s="186"/>
      <c r="D1" s="22"/>
    </row>
    <row r="3" spans="1:4" s="25" customFormat="1">
      <c r="A3" s="24" t="s">
        <v>61</v>
      </c>
      <c r="B3" s="24" t="s">
        <v>62</v>
      </c>
      <c r="C3" s="24" t="s">
        <v>63</v>
      </c>
      <c r="D3" s="24" t="s">
        <v>24</v>
      </c>
    </row>
    <row r="4" spans="1:4" s="25" customFormat="1">
      <c r="A4" s="26" t="s">
        <v>64</v>
      </c>
      <c r="B4" s="26" t="s">
        <v>65</v>
      </c>
      <c r="C4" s="26"/>
      <c r="D4" s="26"/>
    </row>
    <row r="5" spans="1:4">
      <c r="A5" s="27"/>
      <c r="B5" s="27">
        <v>5201010010</v>
      </c>
      <c r="C5" s="28" t="s">
        <v>66</v>
      </c>
      <c r="D5" s="28"/>
    </row>
    <row r="6" spans="1:4">
      <c r="A6" s="27"/>
      <c r="B6" s="27">
        <v>5201020010</v>
      </c>
      <c r="C6" s="28" t="s">
        <v>67</v>
      </c>
      <c r="D6" s="28"/>
    </row>
    <row r="7" spans="1:4">
      <c r="A7" s="27"/>
      <c r="B7" s="27">
        <v>5202010070</v>
      </c>
      <c r="C7" s="28" t="s">
        <v>68</v>
      </c>
      <c r="D7" s="28"/>
    </row>
    <row r="8" spans="1:4">
      <c r="A8" s="27"/>
      <c r="B8" s="27">
        <v>5202010080</v>
      </c>
      <c r="C8" s="28" t="s">
        <v>69</v>
      </c>
      <c r="D8" s="28"/>
    </row>
    <row r="9" spans="1:4">
      <c r="A9" s="27"/>
      <c r="B9" s="27">
        <v>5203010040</v>
      </c>
      <c r="C9" s="28" t="s">
        <v>70</v>
      </c>
      <c r="D9" s="28"/>
    </row>
    <row r="10" spans="1:4">
      <c r="A10" s="27"/>
      <c r="B10" s="27">
        <v>5203020010</v>
      </c>
      <c r="C10" s="28" t="s">
        <v>71</v>
      </c>
      <c r="D10" s="28"/>
    </row>
    <row r="11" spans="1:4">
      <c r="A11" s="27"/>
      <c r="B11" s="27">
        <v>5205010080</v>
      </c>
      <c r="C11" s="28" t="s">
        <v>72</v>
      </c>
      <c r="D11" s="28"/>
    </row>
    <row r="12" spans="1:4">
      <c r="A12" s="27"/>
      <c r="B12" s="27">
        <v>5502040050</v>
      </c>
      <c r="C12" s="28" t="s">
        <v>73</v>
      </c>
      <c r="D12" s="28"/>
    </row>
    <row r="13" spans="1:4">
      <c r="A13" s="27"/>
      <c r="B13" s="27">
        <v>5203020070</v>
      </c>
      <c r="C13" s="28" t="s">
        <v>74</v>
      </c>
      <c r="D13" s="28"/>
    </row>
    <row r="14" spans="1:4" s="25" customFormat="1">
      <c r="A14" s="26" t="s">
        <v>64</v>
      </c>
      <c r="B14" s="26" t="s">
        <v>75</v>
      </c>
      <c r="C14" s="26"/>
      <c r="D14" s="26"/>
    </row>
    <row r="15" spans="1:4">
      <c r="A15" s="27"/>
      <c r="B15" s="27">
        <v>5201030010</v>
      </c>
      <c r="C15" s="28" t="s">
        <v>76</v>
      </c>
      <c r="D15" s="28"/>
    </row>
    <row r="16" spans="1:4">
      <c r="A16" s="27"/>
      <c r="B16" s="27">
        <v>5203010050</v>
      </c>
      <c r="C16" s="28" t="s">
        <v>77</v>
      </c>
      <c r="D16" s="28"/>
    </row>
    <row r="17" spans="1:4">
      <c r="A17" s="27"/>
      <c r="B17" s="27">
        <v>5203020020</v>
      </c>
      <c r="C17" s="28" t="s">
        <v>78</v>
      </c>
      <c r="D17" s="28"/>
    </row>
    <row r="18" spans="1:4" s="25" customFormat="1">
      <c r="A18" s="26" t="s">
        <v>79</v>
      </c>
      <c r="B18" s="26" t="s">
        <v>80</v>
      </c>
      <c r="C18" s="26"/>
      <c r="D18" s="26"/>
    </row>
    <row r="19" spans="1:4">
      <c r="A19" s="27"/>
      <c r="B19" s="27">
        <v>5201030020</v>
      </c>
      <c r="C19" s="28" t="s">
        <v>81</v>
      </c>
      <c r="D19" s="28"/>
    </row>
    <row r="20" spans="1:4">
      <c r="A20" s="27"/>
      <c r="B20" s="27">
        <v>5203010070</v>
      </c>
      <c r="C20" s="28" t="s">
        <v>82</v>
      </c>
      <c r="D20" s="28"/>
    </row>
    <row r="21" spans="1:4">
      <c r="A21" s="29" t="s">
        <v>79</v>
      </c>
      <c r="B21" s="29" t="s">
        <v>83</v>
      </c>
      <c r="C21" s="29"/>
      <c r="D21" s="29"/>
    </row>
    <row r="22" spans="1:4">
      <c r="A22" s="27"/>
      <c r="B22" s="27">
        <v>5203010010</v>
      </c>
      <c r="C22" s="28" t="s">
        <v>84</v>
      </c>
      <c r="D22" s="28"/>
    </row>
    <row r="23" spans="1:4">
      <c r="A23" s="27"/>
      <c r="B23" s="27">
        <v>5203010020</v>
      </c>
      <c r="C23" s="28" t="s">
        <v>85</v>
      </c>
      <c r="D23" s="28"/>
    </row>
    <row r="24" spans="1:4">
      <c r="A24" s="27"/>
      <c r="B24" s="27">
        <v>5203020030</v>
      </c>
      <c r="C24" s="28" t="s">
        <v>86</v>
      </c>
      <c r="D24" s="28"/>
    </row>
    <row r="25" spans="1:4">
      <c r="A25" s="27"/>
      <c r="B25" s="27">
        <v>5203020040</v>
      </c>
      <c r="C25" s="28" t="s">
        <v>87</v>
      </c>
      <c r="D25" s="28"/>
    </row>
    <row r="26" spans="1:4">
      <c r="A26" s="27"/>
      <c r="B26" s="27">
        <v>5203020050</v>
      </c>
      <c r="C26" s="28" t="s">
        <v>88</v>
      </c>
      <c r="D26" s="28"/>
    </row>
    <row r="27" spans="1:4">
      <c r="A27" s="27"/>
      <c r="B27" s="27">
        <v>5203020060</v>
      </c>
      <c r="C27" s="28" t="s">
        <v>89</v>
      </c>
      <c r="D27" s="28"/>
    </row>
    <row r="28" spans="1:4">
      <c r="A28" s="27"/>
      <c r="B28" s="27">
        <v>5203029990</v>
      </c>
      <c r="C28" s="28" t="s">
        <v>90</v>
      </c>
      <c r="D28" s="28"/>
    </row>
    <row r="29" spans="1:4">
      <c r="A29" s="27"/>
      <c r="B29" s="27">
        <v>5301010010</v>
      </c>
      <c r="C29" s="28" t="s">
        <v>91</v>
      </c>
      <c r="D29" s="28"/>
    </row>
    <row r="30" spans="1:4">
      <c r="A30" s="27"/>
      <c r="B30" s="27">
        <v>5301010020</v>
      </c>
      <c r="C30" s="28" t="s">
        <v>92</v>
      </c>
      <c r="D30" s="28"/>
    </row>
    <row r="31" spans="1:4">
      <c r="A31" s="27"/>
      <c r="B31" s="27">
        <v>5301010030</v>
      </c>
      <c r="C31" s="28" t="s">
        <v>93</v>
      </c>
      <c r="D31" s="28"/>
    </row>
    <row r="32" spans="1:4">
      <c r="A32" s="27"/>
      <c r="B32" s="27">
        <v>5301010040</v>
      </c>
      <c r="C32" s="28" t="s">
        <v>94</v>
      </c>
      <c r="D32" s="28"/>
    </row>
    <row r="33" spans="1:4">
      <c r="A33" s="27"/>
      <c r="B33" s="27">
        <v>5301010050</v>
      </c>
      <c r="C33" s="28" t="s">
        <v>95</v>
      </c>
      <c r="D33" s="28"/>
    </row>
    <row r="34" spans="1:4">
      <c r="A34" s="27"/>
      <c r="B34" s="27">
        <v>5301010060</v>
      </c>
      <c r="C34" s="28" t="s">
        <v>96</v>
      </c>
      <c r="D34" s="28"/>
    </row>
    <row r="35" spans="1:4">
      <c r="A35" s="27"/>
      <c r="B35" s="27">
        <v>5301010070</v>
      </c>
      <c r="C35" s="28" t="s">
        <v>97</v>
      </c>
      <c r="D35" s="28"/>
    </row>
    <row r="36" spans="1:4">
      <c r="A36" s="27"/>
      <c r="B36" s="27">
        <v>5301019990</v>
      </c>
      <c r="C36" s="28" t="s">
        <v>98</v>
      </c>
      <c r="D36" s="28"/>
    </row>
    <row r="37" spans="1:4">
      <c r="A37" s="27"/>
      <c r="B37" s="27">
        <v>5302080010</v>
      </c>
      <c r="C37" s="28" t="s">
        <v>99</v>
      </c>
      <c r="D37" s="28"/>
    </row>
    <row r="38" spans="1:4">
      <c r="A38" s="27"/>
      <c r="B38" s="27">
        <v>5902020010</v>
      </c>
      <c r="C38" s="28" t="s">
        <v>100</v>
      </c>
      <c r="D38" s="28"/>
    </row>
    <row r="39" spans="1:4" s="25" customFormat="1">
      <c r="A39" s="26" t="s">
        <v>79</v>
      </c>
      <c r="B39" s="26" t="s">
        <v>101</v>
      </c>
      <c r="C39" s="26"/>
      <c r="D39" s="26"/>
    </row>
    <row r="40" spans="1:4">
      <c r="A40" s="27"/>
      <c r="B40" s="27">
        <v>5204029990</v>
      </c>
      <c r="C40" s="28" t="s">
        <v>102</v>
      </c>
      <c r="D40" s="28"/>
    </row>
    <row r="41" spans="1:4">
      <c r="A41" s="27"/>
      <c r="B41" s="27">
        <v>5205010030</v>
      </c>
      <c r="C41" s="28" t="s">
        <v>103</v>
      </c>
      <c r="D41" s="28"/>
    </row>
    <row r="42" spans="1:4">
      <c r="A42" s="27"/>
      <c r="B42" s="27">
        <v>5205010040</v>
      </c>
      <c r="C42" s="28" t="s">
        <v>104</v>
      </c>
      <c r="D42" s="28"/>
    </row>
    <row r="43" spans="1:4">
      <c r="A43" s="27"/>
      <c r="B43" s="27">
        <v>5206010010</v>
      </c>
      <c r="C43" s="28" t="s">
        <v>105</v>
      </c>
      <c r="D43" s="28"/>
    </row>
    <row r="44" spans="1:4">
      <c r="A44" s="27"/>
      <c r="B44" s="27">
        <v>5206010020</v>
      </c>
      <c r="C44" s="28" t="s">
        <v>106</v>
      </c>
      <c r="D44" s="28"/>
    </row>
    <row r="45" spans="1:4">
      <c r="A45" s="27"/>
      <c r="B45" s="27">
        <v>5206020010</v>
      </c>
      <c r="C45" s="28" t="s">
        <v>107</v>
      </c>
      <c r="D45" s="28"/>
    </row>
    <row r="46" spans="1:4">
      <c r="A46" s="27"/>
      <c r="B46" s="27">
        <v>5206020020</v>
      </c>
      <c r="C46" s="28" t="s">
        <v>108</v>
      </c>
      <c r="D46" s="28"/>
    </row>
    <row r="47" spans="1:4">
      <c r="A47" s="27"/>
      <c r="B47" s="27">
        <v>5302010010</v>
      </c>
      <c r="C47" s="28" t="s">
        <v>109</v>
      </c>
      <c r="D47" s="28"/>
    </row>
    <row r="48" spans="1:4">
      <c r="A48" s="27"/>
      <c r="B48" s="27">
        <v>5302010020</v>
      </c>
      <c r="C48" s="28" t="s">
        <v>110</v>
      </c>
      <c r="D48" s="28"/>
    </row>
    <row r="49" spans="1:4">
      <c r="A49" s="27"/>
      <c r="B49" s="27">
        <v>5302010030</v>
      </c>
      <c r="C49" s="28" t="s">
        <v>111</v>
      </c>
      <c r="D49" s="28"/>
    </row>
    <row r="50" spans="1:4">
      <c r="A50" s="27"/>
      <c r="B50" s="27">
        <v>5302010040</v>
      </c>
      <c r="C50" s="28" t="s">
        <v>112</v>
      </c>
      <c r="D50" s="28"/>
    </row>
    <row r="51" spans="1:4">
      <c r="A51" s="27"/>
      <c r="B51" s="27">
        <v>5302010050</v>
      </c>
      <c r="C51" s="28" t="s">
        <v>113</v>
      </c>
      <c r="D51" s="28"/>
    </row>
    <row r="52" spans="1:4">
      <c r="A52" s="27"/>
      <c r="B52" s="27">
        <v>5302020010</v>
      </c>
      <c r="C52" s="28" t="s">
        <v>114</v>
      </c>
      <c r="D52" s="28"/>
    </row>
    <row r="53" spans="1:4">
      <c r="A53" s="27"/>
      <c r="B53" s="27">
        <v>5302020020</v>
      </c>
      <c r="C53" s="28" t="s">
        <v>115</v>
      </c>
      <c r="D53" s="28"/>
    </row>
    <row r="54" spans="1:4">
      <c r="A54" s="27"/>
      <c r="B54" s="27">
        <v>5302020030</v>
      </c>
      <c r="C54" s="28" t="s">
        <v>116</v>
      </c>
      <c r="D54" s="28"/>
    </row>
    <row r="55" spans="1:4">
      <c r="A55" s="27"/>
      <c r="B55" s="27">
        <v>5302029990</v>
      </c>
      <c r="C55" s="28" t="s">
        <v>117</v>
      </c>
      <c r="D55" s="28"/>
    </row>
    <row r="56" spans="1:4">
      <c r="A56" s="27"/>
      <c r="B56" s="27">
        <v>5302030010</v>
      </c>
      <c r="C56" s="28" t="s">
        <v>118</v>
      </c>
      <c r="D56" s="28"/>
    </row>
    <row r="57" spans="1:4">
      <c r="A57" s="27"/>
      <c r="B57" s="27">
        <v>5302030020</v>
      </c>
      <c r="C57" s="28" t="s">
        <v>119</v>
      </c>
      <c r="D57" s="28"/>
    </row>
    <row r="58" spans="1:4">
      <c r="A58" s="27"/>
      <c r="B58" s="27">
        <v>5302030030</v>
      </c>
      <c r="C58" s="28" t="s">
        <v>120</v>
      </c>
      <c r="D58" s="28"/>
    </row>
    <row r="59" spans="1:4">
      <c r="A59" s="27"/>
      <c r="B59" s="27">
        <v>5302030040</v>
      </c>
      <c r="C59" s="28" t="s">
        <v>121</v>
      </c>
      <c r="D59" s="28"/>
    </row>
    <row r="60" spans="1:4">
      <c r="A60" s="27"/>
      <c r="B60" s="27">
        <v>5302030050</v>
      </c>
      <c r="C60" s="28" t="s">
        <v>122</v>
      </c>
      <c r="D60" s="28"/>
    </row>
    <row r="61" spans="1:4">
      <c r="A61" s="27"/>
      <c r="B61" s="27">
        <v>5302030060</v>
      </c>
      <c r="C61" s="28" t="s">
        <v>123</v>
      </c>
      <c r="D61" s="28"/>
    </row>
    <row r="62" spans="1:4">
      <c r="A62" s="27"/>
      <c r="B62" s="27">
        <v>5302039990</v>
      </c>
      <c r="C62" s="28" t="s">
        <v>124</v>
      </c>
      <c r="D62" s="28"/>
    </row>
    <row r="63" spans="1:4">
      <c r="A63" s="27"/>
      <c r="B63" s="27">
        <v>5302040010</v>
      </c>
      <c r="C63" s="28" t="s">
        <v>125</v>
      </c>
      <c r="D63" s="28"/>
    </row>
    <row r="64" spans="1:4">
      <c r="A64" s="27"/>
      <c r="B64" s="27">
        <v>5302050010</v>
      </c>
      <c r="C64" s="28" t="s">
        <v>126</v>
      </c>
      <c r="D64" s="28"/>
    </row>
    <row r="65" spans="1:4">
      <c r="A65" s="27"/>
      <c r="B65" s="27">
        <v>5302050020</v>
      </c>
      <c r="C65" s="28" t="s">
        <v>127</v>
      </c>
      <c r="D65" s="28"/>
    </row>
    <row r="66" spans="1:4">
      <c r="A66" s="27"/>
      <c r="B66" s="27">
        <v>5302060010</v>
      </c>
      <c r="C66" s="28" t="s">
        <v>128</v>
      </c>
      <c r="D66" s="28"/>
    </row>
    <row r="67" spans="1:4">
      <c r="A67" s="27"/>
      <c r="B67" s="27">
        <v>5302069990</v>
      </c>
      <c r="C67" s="28" t="s">
        <v>129</v>
      </c>
      <c r="D67" s="28"/>
    </row>
    <row r="68" spans="1:4">
      <c r="A68" s="27"/>
      <c r="B68" s="27">
        <v>5302070010</v>
      </c>
      <c r="C68" s="28" t="s">
        <v>130</v>
      </c>
      <c r="D68" s="28"/>
    </row>
    <row r="69" spans="1:4">
      <c r="A69" s="27"/>
      <c r="B69" s="27">
        <v>5302080020</v>
      </c>
      <c r="C69" s="28" t="s">
        <v>131</v>
      </c>
      <c r="D69" s="28"/>
    </row>
    <row r="70" spans="1:4">
      <c r="A70" s="27"/>
      <c r="B70" s="27">
        <v>5302090010</v>
      </c>
      <c r="C70" s="28" t="s">
        <v>132</v>
      </c>
      <c r="D70" s="28"/>
    </row>
    <row r="71" spans="1:4">
      <c r="A71" s="27"/>
      <c r="B71" s="27">
        <v>5302999990</v>
      </c>
      <c r="C71" s="28" t="s">
        <v>133</v>
      </c>
      <c r="D71" s="28"/>
    </row>
    <row r="72" spans="1:4">
      <c r="A72" s="27"/>
      <c r="B72" s="27">
        <v>5304010010</v>
      </c>
      <c r="C72" s="28" t="s">
        <v>134</v>
      </c>
      <c r="D72" s="28"/>
    </row>
    <row r="73" spans="1:4">
      <c r="A73" s="27"/>
      <c r="B73" s="27">
        <v>5304010020</v>
      </c>
      <c r="C73" s="28" t="s">
        <v>135</v>
      </c>
      <c r="D73" s="28"/>
    </row>
    <row r="74" spans="1:4">
      <c r="A74" s="27"/>
      <c r="B74" s="27">
        <v>5304010030</v>
      </c>
      <c r="C74" s="28" t="s">
        <v>136</v>
      </c>
      <c r="D74" s="28"/>
    </row>
    <row r="75" spans="1:4">
      <c r="A75" s="27"/>
      <c r="B75" s="27">
        <v>5304010040</v>
      </c>
      <c r="C75" s="28" t="s">
        <v>137</v>
      </c>
      <c r="D75" s="28"/>
    </row>
    <row r="76" spans="1:4">
      <c r="A76" s="27"/>
      <c r="B76" s="27">
        <v>5304010050</v>
      </c>
      <c r="C76" s="28" t="s">
        <v>138</v>
      </c>
      <c r="D76" s="28"/>
    </row>
    <row r="77" spans="1:4">
      <c r="A77" s="27"/>
      <c r="B77" s="27">
        <v>5304010060</v>
      </c>
      <c r="C77" s="28" t="s">
        <v>139</v>
      </c>
      <c r="D77" s="28"/>
    </row>
    <row r="78" spans="1:4">
      <c r="A78" s="27"/>
      <c r="B78" s="27">
        <v>5304010070</v>
      </c>
      <c r="C78" s="28" t="s">
        <v>140</v>
      </c>
      <c r="D78" s="28"/>
    </row>
    <row r="79" spans="1:4">
      <c r="A79" s="27"/>
      <c r="B79" s="27">
        <v>5304010080</v>
      </c>
      <c r="C79" s="28" t="s">
        <v>141</v>
      </c>
      <c r="D79" s="28"/>
    </row>
    <row r="80" spans="1:4">
      <c r="A80" s="27"/>
      <c r="B80" s="27">
        <v>5304040010</v>
      </c>
      <c r="C80" s="28" t="s">
        <v>142</v>
      </c>
      <c r="D80" s="28"/>
    </row>
    <row r="81" spans="1:4">
      <c r="A81" s="27"/>
      <c r="B81" s="27">
        <v>5304050010</v>
      </c>
      <c r="C81" s="28" t="s">
        <v>143</v>
      </c>
      <c r="D81" s="28"/>
    </row>
    <row r="82" spans="1:4">
      <c r="A82" s="27"/>
      <c r="B82" s="27">
        <v>5304050020</v>
      </c>
      <c r="C82" s="28" t="s">
        <v>144</v>
      </c>
      <c r="D82" s="28"/>
    </row>
    <row r="83" spans="1:4">
      <c r="A83" s="27"/>
      <c r="B83" s="27">
        <v>5304050030</v>
      </c>
      <c r="C83" s="28" t="s">
        <v>145</v>
      </c>
      <c r="D83" s="28"/>
    </row>
    <row r="84" spans="1:4">
      <c r="A84" s="27"/>
      <c r="B84" s="27">
        <v>5304990010</v>
      </c>
      <c r="C84" s="28" t="s">
        <v>146</v>
      </c>
      <c r="D84" s="28"/>
    </row>
    <row r="85" spans="1:4">
      <c r="A85" s="27"/>
      <c r="B85" s="27">
        <v>5304999990</v>
      </c>
      <c r="C85" s="28" t="s">
        <v>147</v>
      </c>
      <c r="D85" s="28"/>
    </row>
    <row r="86" spans="1:4">
      <c r="A86" s="27"/>
      <c r="B86" s="27">
        <v>5502040020</v>
      </c>
      <c r="C86" s="28" t="s">
        <v>148</v>
      </c>
      <c r="D86" s="28"/>
    </row>
    <row r="87" spans="1:4">
      <c r="A87" s="27"/>
      <c r="B87" s="27">
        <v>5502040030</v>
      </c>
      <c r="C87" s="28" t="s">
        <v>149</v>
      </c>
      <c r="D87" s="28"/>
    </row>
    <row r="88" spans="1:4">
      <c r="A88" s="27"/>
      <c r="B88" s="27">
        <v>5902020020</v>
      </c>
      <c r="C88" s="28" t="s">
        <v>150</v>
      </c>
      <c r="D88" s="28"/>
    </row>
    <row r="89" spans="1:4">
      <c r="A89" s="27"/>
      <c r="B89" s="27">
        <v>1505010010</v>
      </c>
      <c r="C89" s="28" t="s">
        <v>151</v>
      </c>
      <c r="D89" s="28"/>
    </row>
    <row r="90" spans="1:4">
      <c r="A90" s="27"/>
      <c r="B90" s="27">
        <v>1505030010</v>
      </c>
      <c r="C90" s="28" t="s">
        <v>152</v>
      </c>
      <c r="D90" s="28"/>
    </row>
    <row r="91" spans="1:4">
      <c r="A91" s="27"/>
      <c r="B91" s="27">
        <v>1505030020</v>
      </c>
      <c r="C91" s="28" t="s">
        <v>153</v>
      </c>
      <c r="D91" s="28"/>
    </row>
    <row r="92" spans="1:4">
      <c r="A92" s="27"/>
      <c r="B92" s="27">
        <v>1505030030</v>
      </c>
      <c r="C92" s="28" t="s">
        <v>154</v>
      </c>
      <c r="D92" s="28"/>
    </row>
    <row r="93" spans="1:4" s="25" customFormat="1">
      <c r="A93" s="26" t="s">
        <v>79</v>
      </c>
      <c r="B93" s="26" t="s">
        <v>155</v>
      </c>
      <c r="C93" s="26"/>
      <c r="D93" s="26"/>
    </row>
    <row r="94" spans="1:4">
      <c r="A94" s="27"/>
      <c r="B94" s="27">
        <v>5304020010</v>
      </c>
      <c r="C94" s="28" t="s">
        <v>156</v>
      </c>
      <c r="D94" s="28"/>
    </row>
    <row r="95" spans="1:4">
      <c r="A95" s="27"/>
      <c r="B95" s="27">
        <v>5304020020</v>
      </c>
      <c r="C95" s="28" t="s">
        <v>157</v>
      </c>
      <c r="D95" s="28"/>
    </row>
    <row r="96" spans="1:4">
      <c r="A96" s="27"/>
      <c r="B96" s="27">
        <v>5304020030</v>
      </c>
      <c r="C96" s="28" t="s">
        <v>158</v>
      </c>
      <c r="D96" s="28"/>
    </row>
    <row r="97" spans="1:4">
      <c r="A97" s="27"/>
      <c r="B97" s="27">
        <v>5304020040</v>
      </c>
      <c r="C97" s="28" t="s">
        <v>159</v>
      </c>
      <c r="D97" s="28"/>
    </row>
    <row r="98" spans="1:4">
      <c r="A98" s="27"/>
      <c r="B98" s="27">
        <v>5304020050</v>
      </c>
      <c r="C98" s="28" t="s">
        <v>160</v>
      </c>
      <c r="D98" s="28"/>
    </row>
    <row r="99" spans="1:4">
      <c r="A99" s="27"/>
      <c r="B99" s="27">
        <v>5304020060</v>
      </c>
      <c r="C99" s="28" t="s">
        <v>161</v>
      </c>
      <c r="D99" s="28"/>
    </row>
    <row r="100" spans="1:4">
      <c r="A100" s="27"/>
      <c r="B100" s="27">
        <v>5304020070</v>
      </c>
      <c r="C100" s="28" t="s">
        <v>162</v>
      </c>
      <c r="D100" s="28"/>
    </row>
    <row r="101" spans="1:4">
      <c r="A101" s="27"/>
      <c r="B101" s="27">
        <v>5304029990</v>
      </c>
      <c r="C101" s="28" t="s">
        <v>163</v>
      </c>
      <c r="D101" s="28"/>
    </row>
    <row r="102" spans="1:4" s="25" customFormat="1">
      <c r="A102" s="26" t="s">
        <v>79</v>
      </c>
      <c r="B102" s="26" t="s">
        <v>164</v>
      </c>
      <c r="C102" s="26"/>
      <c r="D102" s="26"/>
    </row>
    <row r="103" spans="1:4">
      <c r="A103" s="27"/>
      <c r="B103" s="27">
        <v>5303010010</v>
      </c>
      <c r="C103" s="28" t="s">
        <v>165</v>
      </c>
      <c r="D103" s="28"/>
    </row>
    <row r="104" spans="1:4">
      <c r="A104" s="27"/>
      <c r="B104" s="27">
        <v>5303010020</v>
      </c>
      <c r="C104" s="28" t="s">
        <v>166</v>
      </c>
      <c r="D104" s="28"/>
    </row>
    <row r="105" spans="1:4">
      <c r="A105" s="27"/>
      <c r="B105" s="27">
        <v>5303010030</v>
      </c>
      <c r="C105" s="28" t="s">
        <v>167</v>
      </c>
      <c r="D105" s="28"/>
    </row>
    <row r="106" spans="1:4">
      <c r="A106" s="27"/>
      <c r="B106" s="27">
        <v>5303010040</v>
      </c>
      <c r="C106" s="28" t="s">
        <v>168</v>
      </c>
      <c r="D106" s="28"/>
    </row>
    <row r="107" spans="1:4">
      <c r="A107" s="27"/>
      <c r="B107" s="27">
        <v>5303010050</v>
      </c>
      <c r="C107" s="28" t="s">
        <v>169</v>
      </c>
      <c r="D107" s="28"/>
    </row>
    <row r="108" spans="1:4">
      <c r="A108" s="27"/>
      <c r="B108" s="27">
        <v>5303010060</v>
      </c>
      <c r="C108" s="28" t="s">
        <v>170</v>
      </c>
      <c r="D108" s="28"/>
    </row>
    <row r="109" spans="1:4">
      <c r="A109" s="27"/>
      <c r="B109" s="27">
        <v>5303010070</v>
      </c>
      <c r="C109" s="28" t="s">
        <v>171</v>
      </c>
      <c r="D109" s="28"/>
    </row>
    <row r="110" spans="1:4">
      <c r="A110" s="27"/>
      <c r="B110" s="27">
        <v>5303010080</v>
      </c>
      <c r="C110" s="28" t="s">
        <v>172</v>
      </c>
      <c r="D110" s="28"/>
    </row>
    <row r="111" spans="1:4">
      <c r="A111" s="27"/>
      <c r="B111" s="27">
        <v>5303010090</v>
      </c>
      <c r="C111" s="28" t="s">
        <v>173</v>
      </c>
      <c r="D111" s="28"/>
    </row>
    <row r="112" spans="1:4">
      <c r="A112" s="27"/>
      <c r="B112" s="27">
        <v>5303010100</v>
      </c>
      <c r="C112" s="28" t="s">
        <v>174</v>
      </c>
      <c r="D112" s="28"/>
    </row>
    <row r="113" spans="1:4">
      <c r="A113" s="27"/>
      <c r="B113" s="27">
        <v>5303010110</v>
      </c>
      <c r="C113" s="28" t="s">
        <v>175</v>
      </c>
      <c r="D113" s="28"/>
    </row>
    <row r="114" spans="1:4">
      <c r="A114" s="27"/>
      <c r="B114" s="27">
        <v>5303010120</v>
      </c>
      <c r="C114" s="28" t="s">
        <v>176</v>
      </c>
      <c r="D114" s="28"/>
    </row>
    <row r="115" spans="1:4">
      <c r="A115" s="27"/>
      <c r="B115" s="27">
        <v>5303010130</v>
      </c>
      <c r="C115" s="28" t="s">
        <v>177</v>
      </c>
      <c r="D115" s="28"/>
    </row>
    <row r="116" spans="1:4">
      <c r="A116" s="27"/>
      <c r="B116" s="27">
        <v>5303010140</v>
      </c>
      <c r="C116" s="28" t="s">
        <v>178</v>
      </c>
      <c r="D116" s="28"/>
    </row>
    <row r="117" spans="1:4">
      <c r="A117" s="27"/>
      <c r="B117" s="27">
        <v>5303010150</v>
      </c>
      <c r="C117" s="28" t="s">
        <v>179</v>
      </c>
      <c r="D117" s="28"/>
    </row>
    <row r="118" spans="1:4">
      <c r="A118" s="27"/>
      <c r="B118" s="27">
        <v>5303010160</v>
      </c>
      <c r="C118" s="28" t="s">
        <v>180</v>
      </c>
      <c r="D118" s="28"/>
    </row>
    <row r="119" spans="1:4">
      <c r="A119" s="27"/>
      <c r="B119" s="27">
        <v>5303010170</v>
      </c>
      <c r="C119" s="28" t="s">
        <v>181</v>
      </c>
      <c r="D119" s="28"/>
    </row>
    <row r="120" spans="1:4">
      <c r="A120" s="27"/>
      <c r="B120" s="27">
        <v>5303010180</v>
      </c>
      <c r="C120" s="28" t="s">
        <v>182</v>
      </c>
      <c r="D120" s="28"/>
    </row>
    <row r="121" spans="1:4">
      <c r="A121" s="27"/>
      <c r="B121" s="27">
        <v>5303010190</v>
      </c>
      <c r="C121" s="28" t="s">
        <v>183</v>
      </c>
      <c r="D121" s="28"/>
    </row>
    <row r="122" spans="1:4">
      <c r="A122" s="27"/>
      <c r="B122" s="27">
        <v>5303010200</v>
      </c>
      <c r="C122" s="28" t="s">
        <v>184</v>
      </c>
      <c r="D122" s="28"/>
    </row>
    <row r="123" spans="1:4">
      <c r="A123" s="27"/>
      <c r="B123" s="27">
        <v>5303010210</v>
      </c>
      <c r="C123" s="28" t="s">
        <v>185</v>
      </c>
      <c r="D123" s="28"/>
    </row>
    <row r="124" spans="1:4">
      <c r="A124" s="27"/>
      <c r="B124" s="27">
        <v>5303010220</v>
      </c>
      <c r="C124" s="28" t="s">
        <v>186</v>
      </c>
      <c r="D124" s="28"/>
    </row>
    <row r="125" spans="1:4">
      <c r="A125" s="27"/>
      <c r="B125" s="27">
        <v>5303010230</v>
      </c>
      <c r="C125" s="28" t="s">
        <v>187</v>
      </c>
      <c r="D125" s="28"/>
    </row>
    <row r="126" spans="1:4">
      <c r="A126" s="27"/>
      <c r="B126" s="27">
        <v>5303010240</v>
      </c>
      <c r="C126" s="28" t="s">
        <v>188</v>
      </c>
      <c r="D126" s="28"/>
    </row>
    <row r="127" spans="1:4">
      <c r="A127" s="27"/>
      <c r="B127" s="27">
        <v>5303010250</v>
      </c>
      <c r="C127" s="28" t="s">
        <v>189</v>
      </c>
      <c r="D127" s="28"/>
    </row>
    <row r="128" spans="1:4">
      <c r="A128" s="27"/>
      <c r="B128" s="27">
        <v>5303010260</v>
      </c>
      <c r="C128" s="28" t="s">
        <v>190</v>
      </c>
      <c r="D128" s="28"/>
    </row>
    <row r="129" spans="1:4">
      <c r="A129" s="27"/>
      <c r="B129" s="27">
        <v>5303010290</v>
      </c>
      <c r="C129" s="28" t="s">
        <v>191</v>
      </c>
      <c r="D129" s="28"/>
    </row>
    <row r="130" spans="1:4">
      <c r="A130" s="27"/>
      <c r="B130" s="27">
        <v>5902020070</v>
      </c>
      <c r="C130" s="28" t="s">
        <v>192</v>
      </c>
      <c r="D130" s="28"/>
    </row>
    <row r="131" spans="1:4">
      <c r="A131" s="27"/>
      <c r="B131" s="27">
        <v>1203010010</v>
      </c>
      <c r="C131" s="28" t="s">
        <v>193</v>
      </c>
      <c r="D131" s="28"/>
    </row>
    <row r="132" spans="1:4">
      <c r="A132" s="27"/>
      <c r="B132" s="27">
        <v>1503990010</v>
      </c>
      <c r="C132" s="28" t="s">
        <v>194</v>
      </c>
      <c r="D132" s="28"/>
    </row>
    <row r="133" spans="1:4">
      <c r="A133" s="27"/>
      <c r="B133" s="27">
        <v>1901030010</v>
      </c>
      <c r="C133" s="28" t="s">
        <v>195</v>
      </c>
      <c r="D133" s="28"/>
    </row>
    <row r="134" spans="1:4" s="25" customFormat="1">
      <c r="A134" s="26" t="s">
        <v>79</v>
      </c>
      <c r="B134" s="26" t="s">
        <v>196</v>
      </c>
      <c r="C134" s="26"/>
      <c r="D134" s="26"/>
    </row>
    <row r="135" spans="1:4">
      <c r="A135" s="27"/>
      <c r="B135" s="27">
        <v>1503010010</v>
      </c>
      <c r="C135" s="28" t="s">
        <v>197</v>
      </c>
      <c r="D135" s="28"/>
    </row>
    <row r="136" spans="1:4">
      <c r="A136" s="27"/>
      <c r="B136" s="27">
        <v>1503020010</v>
      </c>
      <c r="C136" s="28" t="s">
        <v>198</v>
      </c>
      <c r="D136" s="28"/>
    </row>
    <row r="137" spans="1:4">
      <c r="A137" s="27"/>
      <c r="B137" s="27">
        <v>1503030010</v>
      </c>
      <c r="C137" s="28" t="s">
        <v>199</v>
      </c>
      <c r="D137" s="28"/>
    </row>
    <row r="138" spans="1:4">
      <c r="A138" s="27"/>
      <c r="B138" s="27">
        <v>1503040010</v>
      </c>
      <c r="C138" s="28" t="s">
        <v>200</v>
      </c>
      <c r="D138" s="28"/>
    </row>
    <row r="139" spans="1:4">
      <c r="A139" s="27"/>
      <c r="B139" s="27">
        <v>1503050010</v>
      </c>
      <c r="C139" s="28" t="s">
        <v>201</v>
      </c>
      <c r="D139" s="28"/>
    </row>
    <row r="140" spans="1:4">
      <c r="A140" s="27"/>
      <c r="B140" s="27">
        <v>1503060010</v>
      </c>
      <c r="C140" s="28" t="s">
        <v>202</v>
      </c>
      <c r="D140" s="28"/>
    </row>
    <row r="141" spans="1:4">
      <c r="A141" s="27"/>
      <c r="B141" s="27">
        <v>1503070010</v>
      </c>
      <c r="C141" s="28" t="s">
        <v>203</v>
      </c>
      <c r="D141" s="28"/>
    </row>
    <row r="142" spans="1:4">
      <c r="A142" s="27"/>
      <c r="B142" s="27">
        <v>1503080010</v>
      </c>
      <c r="C142" s="28" t="s">
        <v>204</v>
      </c>
      <c r="D142" s="28"/>
    </row>
    <row r="143" spans="1:4">
      <c r="A143" s="27"/>
      <c r="B143" s="27">
        <v>1503090010</v>
      </c>
      <c r="C143" s="28" t="s">
        <v>205</v>
      </c>
      <c r="D143" s="28"/>
    </row>
    <row r="144" spans="1:4">
      <c r="A144" s="27"/>
      <c r="B144" s="27">
        <v>1503100010</v>
      </c>
      <c r="C144" s="28" t="s">
        <v>206</v>
      </c>
      <c r="D144" s="28"/>
    </row>
    <row r="145" spans="1:4">
      <c r="A145" s="27"/>
      <c r="B145" s="27">
        <v>1503110010</v>
      </c>
      <c r="C145" s="28" t="s">
        <v>207</v>
      </c>
      <c r="D145" s="28"/>
    </row>
    <row r="146" spans="1:4">
      <c r="A146" s="27"/>
      <c r="B146" s="27">
        <v>1503120010</v>
      </c>
      <c r="C146" s="28" t="s">
        <v>208</v>
      </c>
      <c r="D146" s="28"/>
    </row>
    <row r="147" spans="1:4">
      <c r="A147" s="27"/>
      <c r="B147" s="27">
        <v>1503130010</v>
      </c>
      <c r="C147" s="28" t="s">
        <v>209</v>
      </c>
      <c r="D147" s="28"/>
    </row>
    <row r="148" spans="1:4">
      <c r="A148" s="27"/>
      <c r="B148" s="27">
        <v>1503140010</v>
      </c>
      <c r="C148" s="28" t="s">
        <v>210</v>
      </c>
      <c r="D148" s="28"/>
    </row>
    <row r="149" spans="1:4">
      <c r="A149" s="27"/>
      <c r="B149" s="27">
        <v>1503150010</v>
      </c>
      <c r="C149" s="28" t="s">
        <v>211</v>
      </c>
      <c r="D149" s="28"/>
    </row>
    <row r="150" spans="1:4">
      <c r="A150" s="27"/>
      <c r="B150" s="27">
        <v>1503160010</v>
      </c>
      <c r="C150" s="28" t="s">
        <v>212</v>
      </c>
      <c r="D150" s="28"/>
    </row>
    <row r="151" spans="1:4">
      <c r="A151" s="27"/>
      <c r="B151" s="27">
        <v>1503980010</v>
      </c>
      <c r="C151" s="28" t="s">
        <v>213</v>
      </c>
      <c r="D151" s="28"/>
    </row>
    <row r="152" spans="1:4">
      <c r="A152" s="27"/>
      <c r="B152" s="27">
        <v>1505020010</v>
      </c>
      <c r="C152" s="28" t="s">
        <v>214</v>
      </c>
      <c r="D152" s="28"/>
    </row>
    <row r="153" spans="1:4">
      <c r="A153" s="27"/>
      <c r="B153" s="27">
        <v>1599030010</v>
      </c>
      <c r="C153" s="28" t="s">
        <v>215</v>
      </c>
      <c r="D153" s="28"/>
    </row>
    <row r="154" spans="1:4">
      <c r="A154" s="27"/>
      <c r="B154" s="27">
        <v>1599050010</v>
      </c>
      <c r="C154" s="28" t="s">
        <v>216</v>
      </c>
      <c r="D154" s="28"/>
    </row>
    <row r="155" spans="1:4">
      <c r="A155" s="27"/>
      <c r="B155" s="27">
        <v>1599030020</v>
      </c>
      <c r="C155" s="28" t="s">
        <v>217</v>
      </c>
      <c r="D155" s="28"/>
    </row>
    <row r="156" spans="1:4">
      <c r="A156" s="27"/>
      <c r="B156" s="27">
        <v>1599050020</v>
      </c>
      <c r="C156" s="28" t="s">
        <v>218</v>
      </c>
      <c r="D156" s="28"/>
    </row>
    <row r="157" spans="1:4" s="25" customFormat="1">
      <c r="A157" s="26" t="s">
        <v>79</v>
      </c>
      <c r="B157" s="26" t="s">
        <v>219</v>
      </c>
      <c r="C157" s="26"/>
      <c r="D157" s="26"/>
    </row>
    <row r="158" spans="1:4">
      <c r="A158" s="27"/>
      <c r="B158" s="27">
        <v>1501010010</v>
      </c>
      <c r="C158" s="28" t="s">
        <v>220</v>
      </c>
      <c r="D158" s="28"/>
    </row>
    <row r="159" spans="1:4">
      <c r="A159" s="27"/>
      <c r="B159" s="27">
        <v>1501010020</v>
      </c>
      <c r="C159" s="28" t="s">
        <v>221</v>
      </c>
      <c r="D159" s="28"/>
    </row>
    <row r="160" spans="1:4">
      <c r="A160" s="27"/>
      <c r="B160" s="27">
        <v>1502010010</v>
      </c>
      <c r="C160" s="28" t="s">
        <v>222</v>
      </c>
      <c r="D160" s="28"/>
    </row>
    <row r="161" spans="1:4">
      <c r="A161" s="27"/>
      <c r="B161" s="27">
        <v>1502010020</v>
      </c>
      <c r="C161" s="28" t="s">
        <v>223</v>
      </c>
      <c r="D161" s="28"/>
    </row>
    <row r="162" spans="1:4">
      <c r="A162" s="27"/>
      <c r="B162" s="27">
        <v>1502010030</v>
      </c>
      <c r="C162" s="28" t="s">
        <v>224</v>
      </c>
      <c r="D162" s="28"/>
    </row>
    <row r="163" spans="1:4" s="32" customFormat="1">
      <c r="A163" s="30"/>
      <c r="B163" s="30">
        <v>1502010040</v>
      </c>
      <c r="C163" s="31" t="s">
        <v>225</v>
      </c>
      <c r="D163" s="30" t="s">
        <v>226</v>
      </c>
    </row>
    <row r="164" spans="1:4">
      <c r="A164" s="27"/>
      <c r="B164" s="27">
        <v>1502020010</v>
      </c>
      <c r="C164" s="28" t="s">
        <v>227</v>
      </c>
      <c r="D164" s="28"/>
    </row>
    <row r="165" spans="1:4">
      <c r="A165" s="27"/>
      <c r="B165" s="27">
        <v>1504010010</v>
      </c>
      <c r="C165" s="28" t="s">
        <v>228</v>
      </c>
      <c r="D165" s="28"/>
    </row>
    <row r="166" spans="1:4">
      <c r="A166" s="27"/>
      <c r="B166" s="27">
        <v>1504020010</v>
      </c>
      <c r="C166" s="28" t="s">
        <v>229</v>
      </c>
      <c r="D166" s="28"/>
    </row>
    <row r="167" spans="1:4">
      <c r="A167" s="27"/>
      <c r="B167" s="27">
        <v>1504990010</v>
      </c>
      <c r="C167" s="28" t="s">
        <v>230</v>
      </c>
      <c r="D167" s="28"/>
    </row>
    <row r="168" spans="1:4">
      <c r="A168" s="27"/>
      <c r="B168" s="27">
        <v>1504990020</v>
      </c>
      <c r="C168" s="28" t="s">
        <v>231</v>
      </c>
      <c r="D168" s="28"/>
    </row>
    <row r="169" spans="1:4">
      <c r="A169" s="27"/>
      <c r="B169" s="27">
        <v>1504990030</v>
      </c>
      <c r="C169" s="28" t="s">
        <v>232</v>
      </c>
      <c r="D169" s="28"/>
    </row>
    <row r="170" spans="1:4">
      <c r="A170" s="27"/>
      <c r="B170" s="27">
        <v>1504990040</v>
      </c>
      <c r="C170" s="28" t="s">
        <v>233</v>
      </c>
      <c r="D170" s="28"/>
    </row>
    <row r="171" spans="1:4">
      <c r="A171" s="27"/>
      <c r="B171" s="27">
        <v>1504990050</v>
      </c>
      <c r="C171" s="28" t="s">
        <v>234</v>
      </c>
      <c r="D171" s="28"/>
    </row>
    <row r="172" spans="1:4">
      <c r="A172" s="27"/>
      <c r="B172" s="27">
        <v>1504999990</v>
      </c>
      <c r="C172" s="28" t="s">
        <v>235</v>
      </c>
      <c r="D172" s="28"/>
    </row>
    <row r="173" spans="1:4">
      <c r="A173" s="27"/>
      <c r="B173" s="27">
        <v>1599010010</v>
      </c>
      <c r="C173" s="28" t="s">
        <v>236</v>
      </c>
      <c r="D173" s="28"/>
    </row>
    <row r="174" spans="1:4">
      <c r="A174" s="27"/>
      <c r="B174" s="27">
        <v>1599020010</v>
      </c>
      <c r="C174" s="28" t="s">
        <v>237</v>
      </c>
      <c r="D174" s="28"/>
    </row>
    <row r="175" spans="1:4">
      <c r="A175" s="27"/>
      <c r="B175" s="27">
        <v>1599040010</v>
      </c>
      <c r="C175" s="28" t="s">
        <v>238</v>
      </c>
      <c r="D175" s="28"/>
    </row>
    <row r="176" spans="1:4">
      <c r="A176" s="27"/>
      <c r="B176" s="27">
        <v>1599010020</v>
      </c>
      <c r="C176" s="28" t="s">
        <v>239</v>
      </c>
      <c r="D176" s="28"/>
    </row>
    <row r="177" spans="1:4">
      <c r="A177" s="27"/>
      <c r="B177" s="27">
        <v>1599020020</v>
      </c>
      <c r="C177" s="28" t="s">
        <v>240</v>
      </c>
      <c r="D177" s="28"/>
    </row>
    <row r="178" spans="1:4">
      <c r="A178" s="27"/>
      <c r="B178" s="27">
        <v>1599040020</v>
      </c>
      <c r="C178" s="28" t="s">
        <v>241</v>
      </c>
      <c r="D178" s="28"/>
    </row>
    <row r="179" spans="1:4" s="25" customFormat="1">
      <c r="A179" s="26" t="s">
        <v>79</v>
      </c>
      <c r="B179" s="26" t="s">
        <v>242</v>
      </c>
      <c r="C179" s="26"/>
      <c r="D179" s="26"/>
    </row>
    <row r="180" spans="1:4">
      <c r="A180" s="27"/>
      <c r="B180" s="27">
        <v>5202010060</v>
      </c>
      <c r="C180" s="28" t="s">
        <v>243</v>
      </c>
      <c r="D180" s="28"/>
    </row>
    <row r="181" spans="1:4">
      <c r="A181" s="27"/>
      <c r="B181" s="27">
        <v>5203010090</v>
      </c>
      <c r="C181" s="28" t="s">
        <v>244</v>
      </c>
      <c r="D181" s="28"/>
    </row>
    <row r="182" spans="1:4">
      <c r="A182" s="27"/>
      <c r="B182" s="27">
        <v>5204010060</v>
      </c>
      <c r="C182" s="28" t="s">
        <v>245</v>
      </c>
      <c r="D182" s="28"/>
    </row>
    <row r="183" spans="1:4">
      <c r="A183" s="27"/>
      <c r="B183" s="27">
        <v>5204010080</v>
      </c>
      <c r="C183" s="28" t="s">
        <v>246</v>
      </c>
      <c r="D183" s="28"/>
    </row>
    <row r="184" spans="1:4">
      <c r="A184" s="27"/>
      <c r="B184" s="27">
        <v>5204010090</v>
      </c>
      <c r="C184" s="28" t="s">
        <v>247</v>
      </c>
      <c r="D184" s="28"/>
    </row>
    <row r="185" spans="1:4">
      <c r="A185" s="27"/>
      <c r="B185" s="27">
        <v>5204010110</v>
      </c>
      <c r="C185" s="28" t="s">
        <v>248</v>
      </c>
      <c r="D185" s="28"/>
    </row>
    <row r="186" spans="1:4">
      <c r="A186" s="27"/>
      <c r="B186" s="27">
        <v>5204010120</v>
      </c>
      <c r="C186" s="28" t="s">
        <v>249</v>
      </c>
      <c r="D186" s="28"/>
    </row>
    <row r="187" spans="1:4">
      <c r="A187" s="27"/>
      <c r="B187" s="27">
        <v>5204020050</v>
      </c>
      <c r="C187" s="28" t="s">
        <v>250</v>
      </c>
      <c r="D187" s="28"/>
    </row>
    <row r="188" spans="1:4">
      <c r="A188" s="27"/>
      <c r="B188" s="27">
        <v>5204020060</v>
      </c>
      <c r="C188" s="28" t="s">
        <v>251</v>
      </c>
      <c r="D188" s="28"/>
    </row>
    <row r="189" spans="1:4">
      <c r="A189" s="27"/>
      <c r="B189" s="27">
        <v>5205010050</v>
      </c>
      <c r="C189" s="28" t="s">
        <v>252</v>
      </c>
      <c r="D189" s="28"/>
    </row>
    <row r="190" spans="1:4">
      <c r="A190" s="27"/>
      <c r="B190" s="27">
        <v>5501010010</v>
      </c>
      <c r="C190" s="28" t="s">
        <v>253</v>
      </c>
      <c r="D190" s="28"/>
    </row>
    <row r="191" spans="1:4">
      <c r="A191" s="27"/>
      <c r="B191" s="27">
        <v>5501010020</v>
      </c>
      <c r="C191" s="28" t="s">
        <v>254</v>
      </c>
      <c r="D191" s="28"/>
    </row>
    <row r="192" spans="1:4">
      <c r="A192" s="27"/>
      <c r="B192" s="27">
        <v>5501010030</v>
      </c>
      <c r="C192" s="28" t="s">
        <v>255</v>
      </c>
      <c r="D192" s="28"/>
    </row>
    <row r="193" spans="1:4">
      <c r="A193" s="27"/>
      <c r="B193" s="27">
        <v>5502010010</v>
      </c>
      <c r="C193" s="28" t="s">
        <v>256</v>
      </c>
      <c r="D193" s="28"/>
    </row>
    <row r="194" spans="1:4">
      <c r="A194" s="27"/>
      <c r="B194" s="27">
        <v>5502010020</v>
      </c>
      <c r="C194" s="28" t="s">
        <v>257</v>
      </c>
      <c r="D194" s="28"/>
    </row>
    <row r="195" spans="1:4">
      <c r="A195" s="27"/>
      <c r="B195" s="27">
        <v>5502010040</v>
      </c>
      <c r="C195" s="28" t="s">
        <v>258</v>
      </c>
      <c r="D195" s="28"/>
    </row>
    <row r="196" spans="1:4">
      <c r="A196" s="27"/>
      <c r="B196" s="27">
        <v>5502020010</v>
      </c>
      <c r="C196" s="28" t="s">
        <v>259</v>
      </c>
      <c r="D196" s="28"/>
    </row>
    <row r="197" spans="1:4">
      <c r="A197" s="27"/>
      <c r="B197" s="27">
        <v>5502020020</v>
      </c>
      <c r="C197" s="28" t="s">
        <v>260</v>
      </c>
      <c r="D197" s="28"/>
    </row>
    <row r="198" spans="1:4">
      <c r="A198" s="27"/>
      <c r="B198" s="27">
        <v>5502030010</v>
      </c>
      <c r="C198" s="28" t="s">
        <v>261</v>
      </c>
      <c r="D198" s="28"/>
    </row>
    <row r="199" spans="1:4">
      <c r="A199" s="27"/>
      <c r="B199" s="27">
        <v>5502030020</v>
      </c>
      <c r="C199" s="28" t="s">
        <v>262</v>
      </c>
      <c r="D199" s="28"/>
    </row>
    <row r="200" spans="1:4">
      <c r="A200" s="27"/>
      <c r="B200" s="27">
        <v>5502040010</v>
      </c>
      <c r="C200" s="28" t="s">
        <v>263</v>
      </c>
      <c r="D200" s="28"/>
    </row>
    <row r="201" spans="1:4">
      <c r="A201" s="27"/>
      <c r="B201" s="27">
        <v>5502050010</v>
      </c>
      <c r="C201" s="28" t="s">
        <v>264</v>
      </c>
      <c r="D201" s="28"/>
    </row>
    <row r="202" spans="1:4">
      <c r="A202" s="27"/>
      <c r="B202" s="27">
        <v>5502059990</v>
      </c>
      <c r="C202" s="28" t="s">
        <v>265</v>
      </c>
      <c r="D202" s="28"/>
    </row>
    <row r="203" spans="1:4">
      <c r="A203" s="27"/>
      <c r="B203" s="27">
        <v>5503010010</v>
      </c>
      <c r="C203" s="28" t="s">
        <v>266</v>
      </c>
      <c r="D203" s="28"/>
    </row>
    <row r="204" spans="1:4">
      <c r="A204" s="27"/>
      <c r="B204" s="27">
        <v>5902010010</v>
      </c>
      <c r="C204" s="28" t="s">
        <v>267</v>
      </c>
      <c r="D204" s="28"/>
    </row>
    <row r="205" spans="1:4">
      <c r="A205" s="27"/>
      <c r="B205" s="27">
        <v>5902020060</v>
      </c>
      <c r="C205" s="28" t="s">
        <v>268</v>
      </c>
      <c r="D205" s="28"/>
    </row>
    <row r="206" spans="1:4">
      <c r="A206" s="27"/>
      <c r="B206" s="27">
        <v>5902030020</v>
      </c>
      <c r="C206" s="28" t="s">
        <v>269</v>
      </c>
      <c r="D206" s="28"/>
    </row>
    <row r="207" spans="1:4">
      <c r="A207" s="27"/>
      <c r="B207" s="27">
        <v>5902020100</v>
      </c>
      <c r="C207" s="28" t="s">
        <v>270</v>
      </c>
      <c r="D207" s="28"/>
    </row>
    <row r="208" spans="1:4" s="25" customFormat="1">
      <c r="A208" s="33" t="s">
        <v>79</v>
      </c>
      <c r="B208" s="33" t="s">
        <v>271</v>
      </c>
      <c r="C208" s="34"/>
      <c r="D208" s="34"/>
    </row>
    <row r="209" spans="1:4">
      <c r="A209" s="27"/>
      <c r="B209" s="27" t="s">
        <v>272</v>
      </c>
      <c r="C209" s="28" t="s">
        <v>273</v>
      </c>
      <c r="D209" s="28"/>
    </row>
    <row r="210" spans="1:4" s="25" customFormat="1">
      <c r="A210" s="33" t="s">
        <v>79</v>
      </c>
      <c r="B210" s="26" t="s">
        <v>274</v>
      </c>
      <c r="C210" s="26"/>
      <c r="D210" s="26"/>
    </row>
    <row r="211" spans="1:4">
      <c r="A211" s="27"/>
      <c r="B211" s="27">
        <v>4101010010</v>
      </c>
      <c r="C211" s="28" t="s">
        <v>275</v>
      </c>
      <c r="D211" s="28"/>
    </row>
    <row r="212" spans="1:4">
      <c r="A212" s="27"/>
      <c r="B212" s="27">
        <v>4101010020</v>
      </c>
      <c r="C212" s="28" t="s">
        <v>276</v>
      </c>
      <c r="D212" s="28"/>
    </row>
    <row r="213" spans="1:4">
      <c r="A213" s="27"/>
      <c r="B213" s="27">
        <v>4101020010</v>
      </c>
      <c r="C213" s="28" t="s">
        <v>277</v>
      </c>
      <c r="D213" s="28"/>
    </row>
    <row r="214" spans="1:4">
      <c r="A214" s="27"/>
      <c r="B214" s="27">
        <v>4101029990</v>
      </c>
      <c r="C214" s="28" t="s">
        <v>278</v>
      </c>
      <c r="D214" s="28"/>
    </row>
    <row r="215" spans="1:4">
      <c r="A215" s="27"/>
      <c r="B215" s="27">
        <v>4101030010</v>
      </c>
      <c r="C215" s="28" t="s">
        <v>279</v>
      </c>
      <c r="D215" s="28"/>
    </row>
    <row r="216" spans="1:4">
      <c r="A216" s="27"/>
      <c r="B216" s="27">
        <v>4101030020</v>
      </c>
      <c r="C216" s="28" t="s">
        <v>280</v>
      </c>
      <c r="D216" s="28"/>
    </row>
    <row r="217" spans="1:4">
      <c r="A217" s="27"/>
      <c r="B217" s="27">
        <v>4101030030</v>
      </c>
      <c r="C217" s="28" t="s">
        <v>281</v>
      </c>
      <c r="D217" s="28"/>
    </row>
    <row r="218" spans="1:4">
      <c r="A218" s="27"/>
      <c r="B218" s="27">
        <v>4101030040</v>
      </c>
      <c r="C218" s="28" t="s">
        <v>282</v>
      </c>
      <c r="D218" s="28"/>
    </row>
    <row r="219" spans="1:4">
      <c r="A219" s="27"/>
      <c r="B219" s="27">
        <v>4101030050</v>
      </c>
      <c r="C219" s="28" t="s">
        <v>283</v>
      </c>
      <c r="D219" s="28"/>
    </row>
    <row r="220" spans="1:4">
      <c r="A220" s="27"/>
      <c r="B220" s="27">
        <v>4102010010</v>
      </c>
      <c r="C220" s="28" t="s">
        <v>284</v>
      </c>
      <c r="D220" s="28"/>
    </row>
    <row r="221" spans="1:4">
      <c r="A221" s="27"/>
      <c r="B221" s="27">
        <v>4102010020</v>
      </c>
      <c r="C221" s="28" t="s">
        <v>285</v>
      </c>
      <c r="D221" s="28"/>
    </row>
    <row r="222" spans="1:4">
      <c r="A222" s="27"/>
      <c r="B222" s="27">
        <v>4102010030</v>
      </c>
      <c r="C222" s="28" t="s">
        <v>286</v>
      </c>
      <c r="D222" s="28"/>
    </row>
    <row r="223" spans="1:4">
      <c r="A223" s="27"/>
      <c r="B223" s="27">
        <v>4102010040</v>
      </c>
      <c r="C223" s="28" t="s">
        <v>287</v>
      </c>
      <c r="D223" s="28"/>
    </row>
    <row r="224" spans="1:4">
      <c r="A224" s="27"/>
      <c r="B224" s="27">
        <v>4102010050</v>
      </c>
      <c r="C224" s="28" t="s">
        <v>288</v>
      </c>
      <c r="D224" s="28"/>
    </row>
    <row r="225" spans="1:4">
      <c r="A225" s="27"/>
      <c r="B225" s="27">
        <v>4102019990</v>
      </c>
      <c r="C225" s="28" t="s">
        <v>289</v>
      </c>
      <c r="D225" s="28"/>
    </row>
    <row r="226" spans="1:4">
      <c r="A226" s="27"/>
      <c r="B226" s="27">
        <v>4102020010</v>
      </c>
      <c r="C226" s="28" t="s">
        <v>290</v>
      </c>
      <c r="D226" s="28"/>
    </row>
    <row r="227" spans="1:4">
      <c r="A227" s="27"/>
      <c r="B227" s="27">
        <v>4102020020</v>
      </c>
      <c r="C227" s="28" t="s">
        <v>291</v>
      </c>
      <c r="D227" s="28"/>
    </row>
    <row r="228" spans="1:4">
      <c r="A228" s="27"/>
      <c r="B228" s="27">
        <v>4103010010</v>
      </c>
      <c r="C228" s="28" t="s">
        <v>292</v>
      </c>
      <c r="D228" s="28"/>
    </row>
    <row r="229" spans="1:4">
      <c r="A229" s="27"/>
      <c r="B229" s="27">
        <v>4103010020</v>
      </c>
      <c r="C229" s="28" t="s">
        <v>293</v>
      </c>
      <c r="D229" s="28"/>
    </row>
    <row r="230" spans="1:4">
      <c r="A230" s="27"/>
      <c r="B230" s="27">
        <v>4103010030</v>
      </c>
      <c r="C230" s="28" t="s">
        <v>294</v>
      </c>
      <c r="D230" s="28"/>
    </row>
    <row r="231" spans="1:4">
      <c r="A231" s="27"/>
      <c r="B231" s="27">
        <v>4103019990</v>
      </c>
      <c r="C231" s="28" t="s">
        <v>295</v>
      </c>
      <c r="D231" s="28"/>
    </row>
    <row r="232" spans="1:4">
      <c r="A232" s="27"/>
      <c r="B232" s="27">
        <v>4104010010</v>
      </c>
      <c r="C232" s="28" t="s">
        <v>296</v>
      </c>
      <c r="D232" s="28"/>
    </row>
    <row r="233" spans="1:4">
      <c r="A233" s="27"/>
      <c r="B233" s="27">
        <v>4104010020</v>
      </c>
      <c r="C233" s="28" t="s">
        <v>297</v>
      </c>
      <c r="D233" s="28"/>
    </row>
    <row r="234" spans="1:4">
      <c r="A234" s="27"/>
      <c r="B234" s="27">
        <v>4105010010</v>
      </c>
      <c r="C234" s="28" t="s">
        <v>298</v>
      </c>
      <c r="D234" s="28"/>
    </row>
    <row r="235" spans="1:4">
      <c r="A235" s="27"/>
      <c r="B235" s="27">
        <v>4105010020</v>
      </c>
      <c r="C235" s="28" t="s">
        <v>299</v>
      </c>
      <c r="D235" s="28"/>
    </row>
    <row r="236" spans="1:4">
      <c r="A236" s="27"/>
      <c r="B236" s="27">
        <v>4105019990</v>
      </c>
      <c r="C236" s="28" t="s">
        <v>300</v>
      </c>
      <c r="D236" s="28"/>
    </row>
    <row r="237" spans="1:4">
      <c r="A237" s="27"/>
      <c r="B237" s="27">
        <v>4106010010</v>
      </c>
      <c r="C237" s="28" t="s">
        <v>301</v>
      </c>
      <c r="D237" s="28"/>
    </row>
    <row r="238" spans="1:4">
      <c r="A238" s="27"/>
      <c r="B238" s="27">
        <v>4106010020</v>
      </c>
      <c r="C238" s="28" t="s">
        <v>302</v>
      </c>
      <c r="D238" s="28"/>
    </row>
    <row r="239" spans="1:4">
      <c r="A239" s="27"/>
      <c r="B239" s="27">
        <v>4106010030</v>
      </c>
      <c r="C239" s="28" t="s">
        <v>303</v>
      </c>
      <c r="D239" s="28"/>
    </row>
    <row r="240" spans="1:4">
      <c r="A240" s="27"/>
      <c r="B240" s="27">
        <v>4106010040</v>
      </c>
      <c r="C240" s="28" t="s">
        <v>304</v>
      </c>
      <c r="D240" s="28"/>
    </row>
    <row r="241" spans="1:4">
      <c r="A241" s="27"/>
      <c r="B241" s="27">
        <v>4106019990</v>
      </c>
      <c r="C241" s="28" t="s">
        <v>305</v>
      </c>
      <c r="D241" s="28"/>
    </row>
    <row r="242" spans="1:4">
      <c r="A242" s="27"/>
      <c r="B242" s="27">
        <v>4199010010</v>
      </c>
      <c r="C242" s="28" t="s">
        <v>306</v>
      </c>
      <c r="D242" s="28"/>
    </row>
    <row r="243" spans="1:4">
      <c r="A243" s="27"/>
      <c r="B243" s="27">
        <v>4199010020</v>
      </c>
      <c r="C243" s="28" t="s">
        <v>307</v>
      </c>
      <c r="D243" s="28"/>
    </row>
    <row r="244" spans="1:4">
      <c r="A244" s="27"/>
      <c r="B244" s="27">
        <v>4199010030</v>
      </c>
      <c r="C244" s="28" t="s">
        <v>308</v>
      </c>
      <c r="D244" s="28"/>
    </row>
    <row r="245" spans="1:4">
      <c r="A245" s="27"/>
      <c r="B245" s="27">
        <v>4199010040</v>
      </c>
      <c r="C245" s="28" t="s">
        <v>309</v>
      </c>
      <c r="D245" s="28"/>
    </row>
    <row r="246" spans="1:4">
      <c r="A246" s="27"/>
      <c r="B246" s="27">
        <v>4199019990</v>
      </c>
      <c r="C246" s="28" t="s">
        <v>310</v>
      </c>
      <c r="D246" s="28"/>
    </row>
    <row r="247" spans="1:4">
      <c r="A247" s="27"/>
      <c r="B247" s="27">
        <v>4199020010</v>
      </c>
      <c r="C247" s="28" t="s">
        <v>311</v>
      </c>
      <c r="D247" s="28"/>
    </row>
    <row r="248" spans="1:4">
      <c r="A248" s="27"/>
      <c r="B248" s="27">
        <v>4199990010</v>
      </c>
      <c r="C248" s="28" t="s">
        <v>312</v>
      </c>
      <c r="D248" s="28"/>
    </row>
    <row r="249" spans="1:4">
      <c r="A249" s="27"/>
      <c r="B249" s="27">
        <v>4199990020</v>
      </c>
      <c r="C249" s="28" t="s">
        <v>313</v>
      </c>
      <c r="D249" s="28"/>
    </row>
    <row r="250" spans="1:4">
      <c r="A250" s="27"/>
      <c r="B250" s="27">
        <v>4199990030</v>
      </c>
      <c r="C250" s="28" t="s">
        <v>314</v>
      </c>
      <c r="D250" s="28"/>
    </row>
    <row r="251" spans="1:4">
      <c r="A251" s="27"/>
      <c r="B251" s="27">
        <v>4199990040</v>
      </c>
      <c r="C251" s="28" t="s">
        <v>315</v>
      </c>
      <c r="D251" s="28"/>
    </row>
    <row r="252" spans="1:4">
      <c r="A252" s="27"/>
      <c r="B252" s="27">
        <v>4199990050</v>
      </c>
      <c r="C252" s="28" t="s">
        <v>316</v>
      </c>
      <c r="D252" s="28"/>
    </row>
    <row r="253" spans="1:4">
      <c r="A253" s="27"/>
      <c r="B253" s="27">
        <v>4199990060</v>
      </c>
      <c r="C253" s="28" t="s">
        <v>317</v>
      </c>
      <c r="D253" s="28"/>
    </row>
    <row r="254" spans="1:4">
      <c r="A254" s="27"/>
      <c r="B254" s="27">
        <v>4199999990</v>
      </c>
      <c r="C254" s="28" t="s">
        <v>318</v>
      </c>
      <c r="D254" s="28"/>
    </row>
    <row r="255" spans="1:4">
      <c r="A255" s="27"/>
      <c r="B255" s="27">
        <v>4201010010</v>
      </c>
      <c r="C255" s="28" t="s">
        <v>319</v>
      </c>
      <c r="D255" s="28"/>
    </row>
    <row r="256" spans="1:4">
      <c r="A256" s="27"/>
      <c r="B256" s="27">
        <v>4201010020</v>
      </c>
      <c r="C256" s="28" t="s">
        <v>320</v>
      </c>
      <c r="D256" s="28"/>
    </row>
    <row r="257" spans="1:4">
      <c r="A257" s="27"/>
      <c r="B257" s="27">
        <v>4201010030</v>
      </c>
      <c r="C257" s="28" t="s">
        <v>321</v>
      </c>
      <c r="D257" s="28"/>
    </row>
    <row r="258" spans="1:4">
      <c r="A258" s="27"/>
      <c r="B258" s="27">
        <v>4201020010</v>
      </c>
      <c r="C258" s="28" t="s">
        <v>322</v>
      </c>
      <c r="D258" s="28"/>
    </row>
    <row r="259" spans="1:4">
      <c r="A259" s="27"/>
      <c r="B259" s="27">
        <v>4201030010</v>
      </c>
      <c r="C259" s="28" t="s">
        <v>323</v>
      </c>
      <c r="D259" s="28"/>
    </row>
    <row r="260" spans="1:4">
      <c r="A260" s="27"/>
      <c r="B260" s="27">
        <v>4201030020</v>
      </c>
      <c r="C260" s="28" t="s">
        <v>324</v>
      </c>
      <c r="D260" s="28"/>
    </row>
    <row r="261" spans="1:4">
      <c r="A261" s="27"/>
      <c r="B261" s="27">
        <v>4201040010</v>
      </c>
      <c r="C261" s="28" t="s">
        <v>325</v>
      </c>
      <c r="D261" s="28"/>
    </row>
    <row r="262" spans="1:4">
      <c r="A262" s="27"/>
      <c r="B262" s="27">
        <v>4201040020</v>
      </c>
      <c r="C262" s="28" t="s">
        <v>326</v>
      </c>
      <c r="D262" s="28"/>
    </row>
    <row r="263" spans="1:4">
      <c r="A263" s="27"/>
      <c r="B263" s="27">
        <v>4202010010</v>
      </c>
      <c r="C263" s="28" t="s">
        <v>327</v>
      </c>
      <c r="D263" s="28"/>
    </row>
    <row r="264" spans="1:4">
      <c r="A264" s="27"/>
      <c r="B264" s="27">
        <v>4202010020</v>
      </c>
      <c r="C264" s="28" t="s">
        <v>328</v>
      </c>
      <c r="D264" s="28"/>
    </row>
    <row r="265" spans="1:4">
      <c r="A265" s="27"/>
      <c r="B265" s="27">
        <v>4202010030</v>
      </c>
      <c r="C265" s="28" t="s">
        <v>329</v>
      </c>
      <c r="D265" s="28"/>
    </row>
    <row r="266" spans="1:4">
      <c r="A266" s="27"/>
      <c r="B266" s="27">
        <v>4202010040</v>
      </c>
      <c r="C266" s="28" t="s">
        <v>330</v>
      </c>
      <c r="D266" s="28"/>
    </row>
    <row r="267" spans="1:4">
      <c r="A267" s="27"/>
      <c r="B267" s="27">
        <v>4202010050</v>
      </c>
      <c r="C267" s="28" t="s">
        <v>331</v>
      </c>
      <c r="D267" s="28"/>
    </row>
    <row r="268" spans="1:4">
      <c r="A268" s="27"/>
      <c r="B268" s="27">
        <v>4202019990</v>
      </c>
      <c r="C268" s="28" t="s">
        <v>332</v>
      </c>
      <c r="D268" s="28"/>
    </row>
    <row r="269" spans="1:4">
      <c r="A269" s="27"/>
      <c r="B269" s="27">
        <v>4203010010</v>
      </c>
      <c r="C269" s="28" t="s">
        <v>333</v>
      </c>
      <c r="D269" s="28"/>
    </row>
    <row r="270" spans="1:4">
      <c r="A270" s="27"/>
      <c r="B270" s="27">
        <v>4301010010</v>
      </c>
      <c r="C270" s="28" t="s">
        <v>334</v>
      </c>
      <c r="D270" s="28"/>
    </row>
    <row r="271" spans="1:4">
      <c r="A271" s="27"/>
      <c r="B271" s="27">
        <v>4301010020</v>
      </c>
      <c r="C271" s="28" t="s">
        <v>335</v>
      </c>
      <c r="D271" s="28"/>
    </row>
    <row r="272" spans="1:4">
      <c r="A272" s="27"/>
      <c r="B272" s="27">
        <v>4301010030</v>
      </c>
      <c r="C272" s="28" t="s">
        <v>336</v>
      </c>
      <c r="D272" s="28"/>
    </row>
    <row r="273" spans="1:4">
      <c r="A273" s="27"/>
      <c r="B273" s="27">
        <v>4302010010</v>
      </c>
      <c r="C273" s="28" t="s">
        <v>337</v>
      </c>
      <c r="D273" s="28"/>
    </row>
    <row r="274" spans="1:4">
      <c r="A274" s="27"/>
      <c r="B274" s="27">
        <v>4302010020</v>
      </c>
      <c r="C274" s="28" t="s">
        <v>338</v>
      </c>
      <c r="D274" s="28"/>
    </row>
    <row r="275" spans="1:4">
      <c r="A275" s="27"/>
      <c r="B275" s="27">
        <v>4302020010</v>
      </c>
      <c r="C275" s="28" t="s">
        <v>339</v>
      </c>
      <c r="D275" s="28"/>
    </row>
    <row r="276" spans="1:4">
      <c r="A276" s="27"/>
      <c r="B276" s="27">
        <v>4302030010</v>
      </c>
      <c r="C276" s="28" t="s">
        <v>340</v>
      </c>
      <c r="D276" s="28"/>
    </row>
    <row r="277" spans="1:4">
      <c r="A277" s="27"/>
      <c r="B277" s="27">
        <v>4302040010</v>
      </c>
      <c r="C277" s="28" t="s">
        <v>341</v>
      </c>
      <c r="D277" s="28"/>
    </row>
    <row r="278" spans="1:4">
      <c r="A278" s="27"/>
      <c r="B278" s="27">
        <v>4401010010</v>
      </c>
      <c r="C278" s="28" t="s">
        <v>342</v>
      </c>
      <c r="D278" s="28"/>
    </row>
    <row r="279" spans="1:4">
      <c r="A279" s="27"/>
      <c r="B279" s="27">
        <v>4401010020</v>
      </c>
      <c r="C279" s="28" t="s">
        <v>343</v>
      </c>
      <c r="D279" s="28"/>
    </row>
    <row r="280" spans="1:4">
      <c r="A280" s="27"/>
      <c r="B280" s="27">
        <v>4401010030</v>
      </c>
      <c r="C280" s="28" t="s">
        <v>344</v>
      </c>
      <c r="D280" s="28"/>
    </row>
    <row r="281" spans="1:4">
      <c r="A281" s="27"/>
      <c r="B281" s="27">
        <v>4401010040</v>
      </c>
      <c r="C281" s="28" t="s">
        <v>345</v>
      </c>
      <c r="D281" s="28"/>
    </row>
    <row r="282" spans="1:4">
      <c r="A282" s="27"/>
      <c r="B282" s="27">
        <v>4401010050</v>
      </c>
      <c r="C282" s="28" t="s">
        <v>346</v>
      </c>
      <c r="D282" s="28"/>
    </row>
    <row r="283" spans="1:4">
      <c r="A283" s="27"/>
      <c r="B283" s="27">
        <v>4401010060</v>
      </c>
      <c r="C283" s="28" t="s">
        <v>347</v>
      </c>
      <c r="D283" s="28"/>
    </row>
    <row r="284" spans="1:4">
      <c r="A284" s="27"/>
      <c r="B284" s="27">
        <v>4901010010</v>
      </c>
      <c r="C284" s="28" t="s">
        <v>348</v>
      </c>
      <c r="D284" s="28"/>
    </row>
    <row r="285" spans="1:4">
      <c r="A285" s="27"/>
      <c r="B285" s="27">
        <v>4901010020</v>
      </c>
      <c r="C285" s="28" t="s">
        <v>349</v>
      </c>
      <c r="D285" s="28"/>
    </row>
    <row r="286" spans="1:4">
      <c r="A286" s="27"/>
      <c r="B286" s="27">
        <v>4901020010</v>
      </c>
      <c r="C286" s="28" t="s">
        <v>350</v>
      </c>
      <c r="D286" s="28"/>
    </row>
    <row r="287" spans="1:4">
      <c r="A287" s="27"/>
      <c r="B287" s="27">
        <v>4901030010</v>
      </c>
      <c r="C287" s="28" t="s">
        <v>351</v>
      </c>
      <c r="D287" s="28"/>
    </row>
    <row r="288" spans="1:4">
      <c r="A288" s="27"/>
      <c r="B288" s="27">
        <v>4901040010</v>
      </c>
      <c r="C288" s="28" t="s">
        <v>352</v>
      </c>
      <c r="D288" s="28"/>
    </row>
    <row r="289" spans="1:4">
      <c r="A289" s="27"/>
      <c r="B289" s="27">
        <v>4901050010</v>
      </c>
      <c r="C289" s="28" t="s">
        <v>353</v>
      </c>
      <c r="D289" s="28"/>
    </row>
    <row r="290" spans="1:4">
      <c r="A290" s="27"/>
      <c r="B290" s="27">
        <v>4901990010</v>
      </c>
      <c r="C290" s="28" t="s">
        <v>354</v>
      </c>
      <c r="D290" s="28"/>
    </row>
    <row r="291" spans="1:4">
      <c r="A291" s="27"/>
      <c r="B291" s="27">
        <v>4901990020</v>
      </c>
      <c r="C291" s="28" t="s">
        <v>355</v>
      </c>
      <c r="D291" s="28"/>
    </row>
    <row r="292" spans="1:4">
      <c r="A292" s="27"/>
      <c r="B292" s="27">
        <v>4901990030</v>
      </c>
      <c r="C292" s="28" t="s">
        <v>356</v>
      </c>
      <c r="D292" s="28"/>
    </row>
    <row r="293" spans="1:4">
      <c r="A293" s="27"/>
      <c r="B293" s="27">
        <v>4901990040</v>
      </c>
      <c r="C293" s="28" t="s">
        <v>357</v>
      </c>
      <c r="D293" s="28"/>
    </row>
    <row r="294" spans="1:4">
      <c r="A294" s="27"/>
      <c r="B294" s="27">
        <v>4902010010</v>
      </c>
      <c r="C294" s="28" t="s">
        <v>358</v>
      </c>
      <c r="D294" s="28"/>
    </row>
    <row r="295" spans="1:4">
      <c r="A295" s="27"/>
      <c r="B295" s="27">
        <v>4902010020</v>
      </c>
      <c r="C295" s="28" t="s">
        <v>359</v>
      </c>
      <c r="D295" s="28"/>
    </row>
    <row r="296" spans="1:4">
      <c r="A296" s="27"/>
      <c r="B296" s="27">
        <v>4902010030</v>
      </c>
      <c r="C296" s="28" t="s">
        <v>360</v>
      </c>
      <c r="D296" s="28"/>
    </row>
    <row r="297" spans="1:4">
      <c r="A297" s="27"/>
      <c r="B297" s="27">
        <v>4902010040</v>
      </c>
      <c r="C297" s="28" t="s">
        <v>361</v>
      </c>
      <c r="D297" s="28"/>
    </row>
    <row r="298" spans="1:4">
      <c r="A298" s="27"/>
      <c r="B298" s="27">
        <v>4902010050</v>
      </c>
      <c r="C298" s="28" t="s">
        <v>362</v>
      </c>
      <c r="D298" s="28"/>
    </row>
    <row r="299" spans="1:4">
      <c r="A299" s="27"/>
      <c r="B299" s="27">
        <v>4902010060</v>
      </c>
      <c r="C299" s="28" t="s">
        <v>363</v>
      </c>
      <c r="D299" s="28"/>
    </row>
    <row r="300" spans="1:4">
      <c r="A300" s="27"/>
      <c r="B300" s="27">
        <v>4902010070</v>
      </c>
      <c r="C300" s="28" t="s">
        <v>364</v>
      </c>
      <c r="D300" s="28"/>
    </row>
    <row r="301" spans="1:4">
      <c r="A301" s="27"/>
      <c r="B301" s="27">
        <v>4902010080</v>
      </c>
      <c r="C301" s="28" t="s">
        <v>365</v>
      </c>
      <c r="D301" s="28"/>
    </row>
    <row r="302" spans="1:4">
      <c r="A302" s="27"/>
      <c r="B302" s="27">
        <v>4902010090</v>
      </c>
      <c r="C302" s="28" t="s">
        <v>366</v>
      </c>
      <c r="D302" s="28"/>
    </row>
    <row r="303" spans="1:4">
      <c r="A303" s="27"/>
      <c r="B303" s="27">
        <v>4902010100</v>
      </c>
      <c r="C303" s="28" t="s">
        <v>367</v>
      </c>
      <c r="D303" s="28"/>
    </row>
    <row r="304" spans="1:4">
      <c r="A304" s="27"/>
      <c r="B304" s="27">
        <v>4902010110</v>
      </c>
      <c r="C304" s="28" t="s">
        <v>368</v>
      </c>
      <c r="D304" s="28"/>
    </row>
    <row r="305" spans="1:4">
      <c r="A305" s="27"/>
      <c r="B305" s="27">
        <v>4902010120</v>
      </c>
      <c r="C305" s="28" t="s">
        <v>369</v>
      </c>
      <c r="D305" s="28"/>
    </row>
    <row r="306" spans="1:4">
      <c r="A306" s="27"/>
      <c r="B306" s="27">
        <v>4902010130</v>
      </c>
      <c r="C306" s="28" t="s">
        <v>370</v>
      </c>
      <c r="D306" s="28"/>
    </row>
    <row r="307" spans="1:4">
      <c r="A307" s="27"/>
      <c r="B307" s="27">
        <v>4902010140</v>
      </c>
      <c r="C307" s="28" t="s">
        <v>371</v>
      </c>
      <c r="D307" s="28"/>
    </row>
    <row r="308" spans="1:4">
      <c r="A308" s="27"/>
      <c r="B308" s="27">
        <v>4902010150</v>
      </c>
      <c r="C308" s="28" t="s">
        <v>372</v>
      </c>
      <c r="D308" s="28"/>
    </row>
    <row r="309" spans="1:4">
      <c r="A309" s="27"/>
      <c r="B309" s="27">
        <v>4902010160</v>
      </c>
      <c r="C309" s="28" t="s">
        <v>373</v>
      </c>
      <c r="D309" s="28"/>
    </row>
    <row r="310" spans="1:4">
      <c r="A310" s="27"/>
      <c r="B310" s="27">
        <v>4902010180</v>
      </c>
      <c r="C310" s="28" t="s">
        <v>374</v>
      </c>
      <c r="D310" s="28"/>
    </row>
    <row r="311" spans="1:4">
      <c r="A311" s="27"/>
      <c r="B311" s="27">
        <v>4902010190</v>
      </c>
      <c r="C311" s="28" t="s">
        <v>375</v>
      </c>
      <c r="D311" s="28"/>
    </row>
    <row r="312" spans="1:4">
      <c r="A312" s="27"/>
      <c r="B312" s="27">
        <v>4902010200</v>
      </c>
      <c r="C312" s="28" t="s">
        <v>376</v>
      </c>
      <c r="D312" s="28"/>
    </row>
    <row r="313" spans="1:4">
      <c r="A313" s="27"/>
      <c r="B313" s="27">
        <v>4902010210</v>
      </c>
      <c r="C313" s="28" t="s">
        <v>377</v>
      </c>
      <c r="D313" s="28"/>
    </row>
    <row r="314" spans="1:4">
      <c r="A314" s="27"/>
      <c r="B314" s="27">
        <v>4902020010</v>
      </c>
      <c r="C314" s="28" t="s">
        <v>378</v>
      </c>
      <c r="D314" s="28"/>
    </row>
    <row r="315" spans="1:4">
      <c r="A315" s="27"/>
      <c r="B315" s="27">
        <v>4901010030</v>
      </c>
      <c r="C315" s="28" t="s">
        <v>379</v>
      </c>
      <c r="D315" s="28"/>
    </row>
    <row r="316" spans="1:4">
      <c r="A316" s="27"/>
      <c r="B316" s="27">
        <v>4901990050</v>
      </c>
      <c r="C316" s="28" t="s">
        <v>380</v>
      </c>
      <c r="D316" s="28"/>
    </row>
    <row r="317" spans="1:4">
      <c r="A317" s="27"/>
      <c r="B317" s="27">
        <v>4102010060</v>
      </c>
      <c r="C317" s="28" t="s">
        <v>381</v>
      </c>
      <c r="D317" s="28"/>
    </row>
    <row r="318" spans="1:4">
      <c r="A318" s="27"/>
      <c r="B318" s="27">
        <v>4102010070</v>
      </c>
      <c r="C318" s="28" t="s">
        <v>382</v>
      </c>
      <c r="D318" s="28"/>
    </row>
    <row r="319" spans="1:4">
      <c r="A319" s="27"/>
      <c r="B319" s="27">
        <v>4901020020</v>
      </c>
      <c r="C319" s="28" t="s">
        <v>383</v>
      </c>
      <c r="D319" s="28"/>
    </row>
    <row r="320" spans="1:4">
      <c r="A320" s="27"/>
      <c r="B320" s="27">
        <v>4901030020</v>
      </c>
      <c r="C320" s="28" t="s">
        <v>384</v>
      </c>
      <c r="D320" s="28"/>
    </row>
    <row r="321" spans="1:4">
      <c r="A321" s="27"/>
      <c r="B321" s="27">
        <v>4301010040</v>
      </c>
      <c r="C321" s="28" t="s">
        <v>385</v>
      </c>
      <c r="D321" s="28"/>
    </row>
    <row r="322" spans="1:4">
      <c r="A322" s="27"/>
      <c r="B322" s="27">
        <v>4902020020</v>
      </c>
      <c r="C322" s="28" t="s">
        <v>386</v>
      </c>
      <c r="D322" s="28"/>
    </row>
    <row r="323" spans="1:4">
      <c r="A323" s="27"/>
      <c r="B323" s="27">
        <v>4105010030</v>
      </c>
      <c r="C323" s="28" t="s">
        <v>387</v>
      </c>
      <c r="D323" s="28"/>
    </row>
    <row r="324" spans="1:4">
      <c r="A324" s="27"/>
      <c r="B324" s="27">
        <v>4102010080</v>
      </c>
      <c r="C324" s="28" t="s">
        <v>388</v>
      </c>
      <c r="D324" s="28"/>
    </row>
    <row r="325" spans="1:4">
      <c r="A325" s="27"/>
      <c r="B325" s="27">
        <v>4199990070</v>
      </c>
      <c r="C325" s="28" t="s">
        <v>389</v>
      </c>
      <c r="D325" s="28"/>
    </row>
    <row r="326" spans="1:4">
      <c r="A326" s="27"/>
      <c r="B326" s="27">
        <v>4199990080</v>
      </c>
      <c r="C326" s="28" t="s">
        <v>390</v>
      </c>
      <c r="D326" s="28"/>
    </row>
  </sheetData>
  <mergeCells count="1">
    <mergeCell ref="A1:C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D1:O128"/>
  <sheetViews>
    <sheetView topLeftCell="C1" workbookViewId="0">
      <selection activeCell="G14" sqref="G14"/>
    </sheetView>
  </sheetViews>
  <sheetFormatPr defaultRowHeight="24"/>
  <cols>
    <col min="1" max="2" width="0" style="70" hidden="1" customWidth="1"/>
    <col min="3" max="3" width="9.140625" style="70" customWidth="1"/>
    <col min="4" max="4" width="30.85546875" style="70" bestFit="1" customWidth="1"/>
    <col min="5" max="6" width="9.140625" style="70"/>
    <col min="7" max="7" width="85.140625" style="70" bestFit="1" customWidth="1"/>
    <col min="8" max="8" width="9.140625" style="70"/>
    <col min="9" max="9" width="52.5703125" style="16" customWidth="1"/>
    <col min="10" max="10" width="9.140625" style="70"/>
    <col min="11" max="11" width="13.85546875" style="70" customWidth="1"/>
    <col min="12" max="12" width="9.140625" style="70"/>
    <col min="13" max="13" width="49.5703125" style="70" bestFit="1" customWidth="1"/>
    <col min="14" max="14" width="9.140625" style="70"/>
    <col min="15" max="15" width="24.85546875" style="70" customWidth="1"/>
    <col min="16" max="16384" width="9.140625" style="70"/>
  </cols>
  <sheetData>
    <row r="1" spans="4:15" s="67" customFormat="1">
      <c r="D1" s="13" t="s">
        <v>3</v>
      </c>
      <c r="G1" s="68" t="s">
        <v>395</v>
      </c>
      <c r="I1" s="15" t="s">
        <v>16</v>
      </c>
      <c r="K1" s="21" t="s">
        <v>12</v>
      </c>
      <c r="M1" s="11" t="s">
        <v>2</v>
      </c>
      <c r="O1" s="11" t="s">
        <v>394</v>
      </c>
    </row>
    <row r="2" spans="4:15" s="69" customFormat="1">
      <c r="D2" s="12" t="s">
        <v>396</v>
      </c>
      <c r="G2" s="71" t="s">
        <v>566</v>
      </c>
      <c r="I2" s="19" t="s">
        <v>17</v>
      </c>
      <c r="K2" s="12" t="s">
        <v>9</v>
      </c>
      <c r="M2" s="12" t="s">
        <v>531</v>
      </c>
      <c r="O2" s="12" t="s">
        <v>391</v>
      </c>
    </row>
    <row r="3" spans="4:15">
      <c r="D3" s="12" t="s">
        <v>397</v>
      </c>
      <c r="G3" s="71" t="s">
        <v>567</v>
      </c>
      <c r="I3" s="19" t="s">
        <v>18</v>
      </c>
      <c r="K3" s="12" t="s">
        <v>10</v>
      </c>
      <c r="M3" s="12" t="s">
        <v>536</v>
      </c>
      <c r="O3" s="12" t="s">
        <v>392</v>
      </c>
    </row>
    <row r="4" spans="4:15">
      <c r="D4" s="12" t="s">
        <v>398</v>
      </c>
      <c r="G4" s="71" t="s">
        <v>568</v>
      </c>
      <c r="I4" s="20" t="s">
        <v>19</v>
      </c>
      <c r="M4" s="12" t="s">
        <v>537</v>
      </c>
      <c r="O4" s="12" t="s">
        <v>393</v>
      </c>
    </row>
    <row r="5" spans="4:15" ht="43.5">
      <c r="D5" s="12" t="s">
        <v>399</v>
      </c>
      <c r="G5" s="71" t="s">
        <v>569</v>
      </c>
      <c r="I5" s="20" t="s">
        <v>20</v>
      </c>
      <c r="M5" s="74" t="s">
        <v>538</v>
      </c>
    </row>
    <row r="6" spans="4:15">
      <c r="D6" s="12" t="s">
        <v>400</v>
      </c>
      <c r="I6" s="19" t="s">
        <v>21</v>
      </c>
      <c r="M6" s="12" t="s">
        <v>539</v>
      </c>
    </row>
    <row r="7" spans="4:15">
      <c r="D7" s="12" t="s">
        <v>401</v>
      </c>
      <c r="I7" s="19" t="s">
        <v>22</v>
      </c>
      <c r="M7" s="12" t="s">
        <v>540</v>
      </c>
    </row>
    <row r="8" spans="4:15">
      <c r="D8" s="12" t="s">
        <v>402</v>
      </c>
      <c r="M8" s="12" t="s">
        <v>541</v>
      </c>
    </row>
    <row r="9" spans="4:15">
      <c r="D9" s="12" t="s">
        <v>403</v>
      </c>
      <c r="M9" s="12" t="s">
        <v>542</v>
      </c>
    </row>
    <row r="10" spans="4:15">
      <c r="D10" s="12" t="s">
        <v>404</v>
      </c>
      <c r="M10" s="12" t="s">
        <v>543</v>
      </c>
    </row>
    <row r="11" spans="4:15">
      <c r="D11" s="12" t="s">
        <v>405</v>
      </c>
      <c r="M11" s="12" t="s">
        <v>544</v>
      </c>
    </row>
    <row r="12" spans="4:15">
      <c r="D12" s="12" t="s">
        <v>406</v>
      </c>
      <c r="M12" s="12" t="s">
        <v>545</v>
      </c>
    </row>
    <row r="13" spans="4:15">
      <c r="D13" s="12" t="s">
        <v>407</v>
      </c>
      <c r="M13" s="12" t="s">
        <v>532</v>
      </c>
    </row>
    <row r="14" spans="4:15">
      <c r="D14" s="12" t="s">
        <v>408</v>
      </c>
      <c r="M14" s="12" t="s">
        <v>546</v>
      </c>
    </row>
    <row r="15" spans="4:15">
      <c r="D15" s="12" t="s">
        <v>409</v>
      </c>
      <c r="M15" s="12" t="s">
        <v>547</v>
      </c>
    </row>
    <row r="16" spans="4:15">
      <c r="D16" s="12" t="s">
        <v>410</v>
      </c>
      <c r="M16" s="12" t="s">
        <v>548</v>
      </c>
    </row>
    <row r="17" spans="4:13">
      <c r="D17" s="12" t="s">
        <v>411</v>
      </c>
      <c r="M17" s="12" t="s">
        <v>549</v>
      </c>
    </row>
    <row r="18" spans="4:13">
      <c r="D18" s="12" t="s">
        <v>412</v>
      </c>
      <c r="M18" s="12" t="s">
        <v>550</v>
      </c>
    </row>
    <row r="19" spans="4:13">
      <c r="D19" s="12" t="s">
        <v>413</v>
      </c>
      <c r="M19" s="12" t="s">
        <v>551</v>
      </c>
    </row>
    <row r="20" spans="4:13">
      <c r="D20" s="12" t="s">
        <v>414</v>
      </c>
      <c r="M20" s="12" t="s">
        <v>552</v>
      </c>
    </row>
    <row r="21" spans="4:13">
      <c r="D21" s="12" t="s">
        <v>415</v>
      </c>
      <c r="M21" s="12" t="s">
        <v>553</v>
      </c>
    </row>
    <row r="22" spans="4:13">
      <c r="D22" s="12" t="s">
        <v>416</v>
      </c>
      <c r="M22" s="12" t="s">
        <v>554</v>
      </c>
    </row>
    <row r="23" spans="4:13">
      <c r="D23" s="12" t="s">
        <v>417</v>
      </c>
      <c r="M23" s="12" t="s">
        <v>25</v>
      </c>
    </row>
    <row r="24" spans="4:13">
      <c r="D24" s="12" t="s">
        <v>418</v>
      </c>
      <c r="M24" s="12" t="s">
        <v>533</v>
      </c>
    </row>
    <row r="25" spans="4:13">
      <c r="D25" s="12" t="s">
        <v>419</v>
      </c>
      <c r="M25" s="12" t="s">
        <v>534</v>
      </c>
    </row>
    <row r="26" spans="4:13">
      <c r="D26" s="12" t="s">
        <v>420</v>
      </c>
      <c r="M26" s="12" t="s">
        <v>555</v>
      </c>
    </row>
    <row r="27" spans="4:13">
      <c r="D27" s="12" t="s">
        <v>421</v>
      </c>
      <c r="M27" s="12" t="s">
        <v>26</v>
      </c>
    </row>
    <row r="28" spans="4:13">
      <c r="D28" s="12" t="s">
        <v>422</v>
      </c>
      <c r="M28" s="12" t="s">
        <v>27</v>
      </c>
    </row>
    <row r="29" spans="4:13">
      <c r="D29" s="12" t="s">
        <v>423</v>
      </c>
      <c r="M29" s="12" t="s">
        <v>28</v>
      </c>
    </row>
    <row r="30" spans="4:13">
      <c r="D30" s="12" t="s">
        <v>424</v>
      </c>
      <c r="M30" s="12" t="s">
        <v>29</v>
      </c>
    </row>
    <row r="31" spans="4:13">
      <c r="D31" s="12" t="s">
        <v>425</v>
      </c>
      <c r="M31" s="12" t="s">
        <v>30</v>
      </c>
    </row>
    <row r="32" spans="4:13">
      <c r="D32" s="12" t="s">
        <v>426</v>
      </c>
      <c r="M32" s="12" t="s">
        <v>31</v>
      </c>
    </row>
    <row r="33" spans="4:13">
      <c r="D33" s="12" t="s">
        <v>427</v>
      </c>
      <c r="M33" s="12" t="s">
        <v>32</v>
      </c>
    </row>
    <row r="34" spans="4:13">
      <c r="D34" s="12" t="s">
        <v>428</v>
      </c>
      <c r="M34" s="12" t="s">
        <v>33</v>
      </c>
    </row>
    <row r="35" spans="4:13">
      <c r="D35" s="12" t="s">
        <v>429</v>
      </c>
      <c r="M35" s="12" t="s">
        <v>34</v>
      </c>
    </row>
    <row r="36" spans="4:13">
      <c r="D36" s="12" t="s">
        <v>430</v>
      </c>
      <c r="M36" s="12" t="s">
        <v>35</v>
      </c>
    </row>
    <row r="37" spans="4:13">
      <c r="D37" s="12" t="s">
        <v>431</v>
      </c>
      <c r="M37" s="12" t="s">
        <v>36</v>
      </c>
    </row>
    <row r="38" spans="4:13">
      <c r="D38" s="12" t="s">
        <v>432</v>
      </c>
      <c r="M38" s="12" t="s">
        <v>37</v>
      </c>
    </row>
    <row r="39" spans="4:13">
      <c r="D39" s="12" t="s">
        <v>433</v>
      </c>
      <c r="M39" s="12" t="s">
        <v>38</v>
      </c>
    </row>
    <row r="40" spans="4:13">
      <c r="D40" s="12" t="s">
        <v>434</v>
      </c>
      <c r="M40" s="12" t="s">
        <v>39</v>
      </c>
    </row>
    <row r="41" spans="4:13">
      <c r="D41" s="12" t="s">
        <v>435</v>
      </c>
      <c r="M41" s="12" t="s">
        <v>40</v>
      </c>
    </row>
    <row r="42" spans="4:13">
      <c r="D42" s="12" t="s">
        <v>436</v>
      </c>
      <c r="M42" s="12" t="s">
        <v>41</v>
      </c>
    </row>
    <row r="43" spans="4:13">
      <c r="D43" s="12" t="s">
        <v>437</v>
      </c>
      <c r="M43" s="12" t="s">
        <v>42</v>
      </c>
    </row>
    <row r="44" spans="4:13">
      <c r="D44" s="12" t="s">
        <v>438</v>
      </c>
      <c r="M44" s="12" t="s">
        <v>43</v>
      </c>
    </row>
    <row r="45" spans="4:13">
      <c r="D45" s="12" t="s">
        <v>439</v>
      </c>
      <c r="M45" s="12" t="s">
        <v>44</v>
      </c>
    </row>
    <row r="46" spans="4:13">
      <c r="D46" s="12" t="s">
        <v>440</v>
      </c>
      <c r="M46" s="12" t="s">
        <v>45</v>
      </c>
    </row>
    <row r="47" spans="4:13">
      <c r="D47" s="12" t="s">
        <v>441</v>
      </c>
      <c r="M47" s="12" t="s">
        <v>46</v>
      </c>
    </row>
    <row r="48" spans="4:13">
      <c r="D48" s="12" t="s">
        <v>442</v>
      </c>
      <c r="M48" s="12" t="s">
        <v>535</v>
      </c>
    </row>
    <row r="49" spans="4:13">
      <c r="D49" s="12" t="s">
        <v>443</v>
      </c>
      <c r="M49" s="12" t="s">
        <v>47</v>
      </c>
    </row>
    <row r="50" spans="4:13">
      <c r="D50" s="12" t="s">
        <v>444</v>
      </c>
      <c r="M50" s="12" t="s">
        <v>556</v>
      </c>
    </row>
    <row r="51" spans="4:13">
      <c r="D51" s="12" t="s">
        <v>445</v>
      </c>
      <c r="M51" s="12" t="s">
        <v>48</v>
      </c>
    </row>
    <row r="52" spans="4:13">
      <c r="D52" s="12" t="s">
        <v>446</v>
      </c>
      <c r="M52" s="12" t="s">
        <v>49</v>
      </c>
    </row>
    <row r="53" spans="4:13">
      <c r="D53" s="12" t="s">
        <v>447</v>
      </c>
      <c r="M53" s="12" t="s">
        <v>50</v>
      </c>
    </row>
    <row r="54" spans="4:13">
      <c r="D54" s="12" t="s">
        <v>448</v>
      </c>
      <c r="M54" s="12" t="s">
        <v>51</v>
      </c>
    </row>
    <row r="55" spans="4:13">
      <c r="D55" s="12" t="s">
        <v>449</v>
      </c>
      <c r="M55" s="12" t="s">
        <v>52</v>
      </c>
    </row>
    <row r="56" spans="4:13">
      <c r="D56" s="12" t="s">
        <v>450</v>
      </c>
      <c r="M56" s="12" t="s">
        <v>53</v>
      </c>
    </row>
    <row r="57" spans="4:13">
      <c r="D57" s="12" t="s">
        <v>451</v>
      </c>
      <c r="M57" s="12" t="s">
        <v>54</v>
      </c>
    </row>
    <row r="58" spans="4:13">
      <c r="D58" s="12" t="s">
        <v>452</v>
      </c>
      <c r="M58" s="12" t="s">
        <v>55</v>
      </c>
    </row>
    <row r="59" spans="4:13">
      <c r="D59" s="12" t="s">
        <v>453</v>
      </c>
      <c r="M59" s="12" t="s">
        <v>56</v>
      </c>
    </row>
    <row r="60" spans="4:13">
      <c r="D60" s="12" t="s">
        <v>454</v>
      </c>
      <c r="M60" s="12" t="s">
        <v>57</v>
      </c>
    </row>
    <row r="61" spans="4:13">
      <c r="D61" s="12" t="s">
        <v>455</v>
      </c>
      <c r="M61" s="12" t="s">
        <v>58</v>
      </c>
    </row>
    <row r="62" spans="4:13">
      <c r="D62" s="12" t="s">
        <v>456</v>
      </c>
      <c r="M62" s="12" t="s">
        <v>59</v>
      </c>
    </row>
    <row r="63" spans="4:13">
      <c r="D63" s="12" t="s">
        <v>457</v>
      </c>
      <c r="M63" s="12" t="s">
        <v>557</v>
      </c>
    </row>
    <row r="64" spans="4:13">
      <c r="D64" s="12" t="s">
        <v>458</v>
      </c>
      <c r="M64" s="12" t="s">
        <v>558</v>
      </c>
    </row>
    <row r="65" spans="4:13">
      <c r="D65" s="12" t="s">
        <v>459</v>
      </c>
      <c r="M65" s="12" t="s">
        <v>559</v>
      </c>
    </row>
    <row r="66" spans="4:13">
      <c r="D66" s="12" t="s">
        <v>460</v>
      </c>
      <c r="M66" s="12" t="s">
        <v>529</v>
      </c>
    </row>
    <row r="67" spans="4:13">
      <c r="D67" s="12" t="s">
        <v>461</v>
      </c>
      <c r="M67" s="12" t="s">
        <v>530</v>
      </c>
    </row>
    <row r="68" spans="4:13" ht="43.5">
      <c r="D68" s="12" t="s">
        <v>462</v>
      </c>
      <c r="M68" s="74" t="s">
        <v>560</v>
      </c>
    </row>
    <row r="69" spans="4:13">
      <c r="D69" s="12" t="s">
        <v>463</v>
      </c>
    </row>
    <row r="70" spans="4:13">
      <c r="D70" s="12" t="s">
        <v>464</v>
      </c>
    </row>
    <row r="71" spans="4:13">
      <c r="D71" s="12" t="s">
        <v>465</v>
      </c>
    </row>
    <row r="72" spans="4:13">
      <c r="D72" s="12" t="s">
        <v>466</v>
      </c>
    </row>
    <row r="73" spans="4:13">
      <c r="D73" s="12" t="s">
        <v>467</v>
      </c>
    </row>
    <row r="74" spans="4:13">
      <c r="D74" s="12" t="s">
        <v>468</v>
      </c>
    </row>
    <row r="75" spans="4:13">
      <c r="D75" s="12" t="s">
        <v>469</v>
      </c>
    </row>
    <row r="76" spans="4:13">
      <c r="D76" s="12" t="s">
        <v>470</v>
      </c>
    </row>
    <row r="77" spans="4:13">
      <c r="D77" s="12" t="s">
        <v>471</v>
      </c>
    </row>
    <row r="78" spans="4:13">
      <c r="D78" s="12" t="s">
        <v>472</v>
      </c>
    </row>
    <row r="79" spans="4:13">
      <c r="D79" s="12" t="s">
        <v>473</v>
      </c>
    </row>
    <row r="80" spans="4:13">
      <c r="D80" s="12" t="s">
        <v>474</v>
      </c>
    </row>
    <row r="81" spans="4:4">
      <c r="D81" s="12" t="s">
        <v>475</v>
      </c>
    </row>
    <row r="82" spans="4:4">
      <c r="D82" s="12" t="s">
        <v>476</v>
      </c>
    </row>
    <row r="83" spans="4:4">
      <c r="D83" s="12" t="s">
        <v>477</v>
      </c>
    </row>
    <row r="84" spans="4:4">
      <c r="D84" s="12" t="s">
        <v>478</v>
      </c>
    </row>
    <row r="85" spans="4:4">
      <c r="D85" s="12" t="s">
        <v>479</v>
      </c>
    </row>
    <row r="86" spans="4:4">
      <c r="D86" s="12" t="s">
        <v>480</v>
      </c>
    </row>
    <row r="87" spans="4:4">
      <c r="D87" s="12" t="s">
        <v>481</v>
      </c>
    </row>
    <row r="88" spans="4:4">
      <c r="D88" s="12" t="s">
        <v>482</v>
      </c>
    </row>
    <row r="89" spans="4:4">
      <c r="D89" s="12" t="s">
        <v>483</v>
      </c>
    </row>
    <row r="90" spans="4:4">
      <c r="D90" s="12" t="s">
        <v>484</v>
      </c>
    </row>
    <row r="91" spans="4:4">
      <c r="D91" s="12" t="s">
        <v>485</v>
      </c>
    </row>
    <row r="92" spans="4:4">
      <c r="D92" s="12" t="s">
        <v>486</v>
      </c>
    </row>
    <row r="93" spans="4:4">
      <c r="D93" s="12" t="s">
        <v>487</v>
      </c>
    </row>
    <row r="94" spans="4:4">
      <c r="D94" s="12" t="s">
        <v>488</v>
      </c>
    </row>
    <row r="95" spans="4:4">
      <c r="D95" s="12" t="s">
        <v>489</v>
      </c>
    </row>
    <row r="96" spans="4:4">
      <c r="D96" s="12" t="s">
        <v>490</v>
      </c>
    </row>
    <row r="97" spans="4:9">
      <c r="D97" s="12" t="s">
        <v>491</v>
      </c>
    </row>
    <row r="98" spans="4:9">
      <c r="D98" s="12" t="s">
        <v>492</v>
      </c>
    </row>
    <row r="99" spans="4:9">
      <c r="D99" s="12" t="s">
        <v>493</v>
      </c>
    </row>
    <row r="100" spans="4:9">
      <c r="D100" s="12" t="s">
        <v>494</v>
      </c>
    </row>
    <row r="101" spans="4:9">
      <c r="D101" s="12" t="s">
        <v>495</v>
      </c>
    </row>
    <row r="102" spans="4:9">
      <c r="D102" s="12" t="s">
        <v>496</v>
      </c>
    </row>
    <row r="103" spans="4:9">
      <c r="D103" s="12" t="s">
        <v>497</v>
      </c>
    </row>
    <row r="104" spans="4:9">
      <c r="D104" s="12" t="s">
        <v>498</v>
      </c>
      <c r="I104" s="18"/>
    </row>
    <row r="105" spans="4:9">
      <c r="D105" s="12" t="s">
        <v>499</v>
      </c>
      <c r="I105" s="18"/>
    </row>
    <row r="106" spans="4:9">
      <c r="D106" s="12" t="s">
        <v>500</v>
      </c>
      <c r="I106" s="18"/>
    </row>
    <row r="107" spans="4:9">
      <c r="D107" s="12" t="s">
        <v>501</v>
      </c>
      <c r="I107" s="18"/>
    </row>
    <row r="108" spans="4:9">
      <c r="D108" s="12" t="s">
        <v>502</v>
      </c>
      <c r="I108" s="18"/>
    </row>
    <row r="109" spans="4:9">
      <c r="D109" s="12" t="s">
        <v>503</v>
      </c>
      <c r="I109" s="18"/>
    </row>
    <row r="110" spans="4:9">
      <c r="D110" s="12" t="s">
        <v>504</v>
      </c>
    </row>
    <row r="111" spans="4:9">
      <c r="D111" s="12" t="s">
        <v>505</v>
      </c>
    </row>
    <row r="112" spans="4:9">
      <c r="D112" s="12" t="s">
        <v>506</v>
      </c>
    </row>
    <row r="113" spans="4:9">
      <c r="D113" s="12" t="s">
        <v>507</v>
      </c>
    </row>
    <row r="114" spans="4:9">
      <c r="D114" s="12" t="s">
        <v>508</v>
      </c>
    </row>
    <row r="115" spans="4:9">
      <c r="D115" s="12" t="s">
        <v>509</v>
      </c>
    </row>
    <row r="116" spans="4:9">
      <c r="D116" s="12" t="s">
        <v>510</v>
      </c>
    </row>
    <row r="117" spans="4:9">
      <c r="D117" s="12" t="s">
        <v>511</v>
      </c>
    </row>
    <row r="118" spans="4:9">
      <c r="D118" s="12" t="s">
        <v>512</v>
      </c>
    </row>
    <row r="119" spans="4:9">
      <c r="D119" s="12" t="s">
        <v>513</v>
      </c>
    </row>
    <row r="120" spans="4:9">
      <c r="D120" s="12" t="s">
        <v>514</v>
      </c>
    </row>
    <row r="121" spans="4:9">
      <c r="D121" s="12" t="s">
        <v>515</v>
      </c>
      <c r="I121" s="17"/>
    </row>
    <row r="122" spans="4:9">
      <c r="D122" s="12" t="s">
        <v>516</v>
      </c>
    </row>
    <row r="123" spans="4:9">
      <c r="D123" s="12" t="s">
        <v>517</v>
      </c>
    </row>
    <row r="124" spans="4:9">
      <c r="D124" s="12" t="s">
        <v>518</v>
      </c>
    </row>
    <row r="125" spans="4:9">
      <c r="D125" s="12" t="s">
        <v>519</v>
      </c>
    </row>
    <row r="126" spans="4:9">
      <c r="D126" s="12" t="s">
        <v>520</v>
      </c>
    </row>
    <row r="127" spans="4:9">
      <c r="D127" s="12" t="s">
        <v>521</v>
      </c>
    </row>
    <row r="128" spans="4:9">
      <c r="D128" s="12" t="s">
        <v>522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2"/>
  <sheetViews>
    <sheetView view="pageBreakPreview" zoomScale="80" zoomScaleNormal="100" zoomScaleSheetLayoutView="80" workbookViewId="0">
      <selection activeCell="A2" sqref="A2"/>
    </sheetView>
  </sheetViews>
  <sheetFormatPr defaultColWidth="10.28515625" defaultRowHeight="24"/>
  <cols>
    <col min="1" max="1" width="19.28515625" style="82" customWidth="1"/>
    <col min="2" max="2" width="26.7109375" style="105" customWidth="1"/>
    <col min="3" max="3" width="13.5703125" style="106" customWidth="1"/>
    <col min="4" max="4" width="26.28515625" style="106" customWidth="1"/>
    <col min="5" max="5" width="23.42578125" style="106" customWidth="1"/>
    <col min="6" max="6" width="21.85546875" style="106" customWidth="1"/>
    <col min="7" max="7" width="18" style="107" customWidth="1"/>
    <col min="8" max="8" width="31.85546875" style="82" customWidth="1"/>
    <col min="9" max="26" width="10.28515625" style="82"/>
    <col min="27" max="27" width="25.42578125" style="82" bestFit="1" customWidth="1"/>
    <col min="28" max="51" width="10.28515625" style="82"/>
    <col min="52" max="52" width="14.42578125" style="82" customWidth="1"/>
    <col min="53" max="54" width="10.28515625" style="82"/>
    <col min="55" max="55" width="12.85546875" style="82" customWidth="1"/>
    <col min="56" max="16384" width="10.28515625" style="82"/>
  </cols>
  <sheetData>
    <row r="1" spans="1:55" s="78" customFormat="1" ht="27.75">
      <c r="A1" s="172" t="s">
        <v>727</v>
      </c>
      <c r="B1" s="172"/>
      <c r="C1" s="172"/>
      <c r="D1" s="172"/>
      <c r="E1" s="172"/>
      <c r="F1" s="172"/>
      <c r="G1" s="172"/>
      <c r="H1" s="172"/>
    </row>
    <row r="2" spans="1:55">
      <c r="A2" s="79"/>
      <c r="B2" s="79"/>
      <c r="C2" s="80"/>
      <c r="D2" s="80"/>
      <c r="E2" s="80"/>
      <c r="F2" s="80"/>
      <c r="G2" s="81"/>
      <c r="H2" s="80"/>
      <c r="AE2" s="83"/>
    </row>
    <row r="3" spans="1:55">
      <c r="A3" s="84" t="s">
        <v>2</v>
      </c>
      <c r="B3" s="84" t="s">
        <v>3</v>
      </c>
      <c r="C3" s="84" t="s">
        <v>573</v>
      </c>
      <c r="D3" s="84" t="s">
        <v>574</v>
      </c>
      <c r="E3" s="84" t="s">
        <v>575</v>
      </c>
      <c r="F3" s="84" t="s">
        <v>576</v>
      </c>
      <c r="G3" s="85" t="s">
        <v>577</v>
      </c>
      <c r="H3" s="84" t="s">
        <v>24</v>
      </c>
      <c r="AE3" s="83"/>
    </row>
    <row r="4" spans="1:55" s="91" customFormat="1">
      <c r="A4" s="86"/>
      <c r="B4" s="87"/>
      <c r="C4" s="88"/>
      <c r="D4" s="88"/>
      <c r="E4" s="88"/>
      <c r="F4" s="89"/>
      <c r="G4" s="90"/>
      <c r="H4" s="89"/>
      <c r="AE4" s="92"/>
    </row>
    <row r="5" spans="1:55" s="97" customFormat="1">
      <c r="A5" s="93"/>
      <c r="B5" s="94"/>
      <c r="C5" s="95"/>
      <c r="D5" s="95"/>
      <c r="E5" s="88"/>
      <c r="F5" s="89"/>
      <c r="G5" s="90"/>
      <c r="H5" s="96"/>
      <c r="AE5" s="98"/>
      <c r="BC5" s="99"/>
    </row>
    <row r="6" spans="1:55" s="97" customFormat="1">
      <c r="A6" s="93"/>
      <c r="B6" s="94"/>
      <c r="C6" s="95"/>
      <c r="D6" s="95"/>
      <c r="E6" s="88"/>
      <c r="F6" s="89"/>
      <c r="G6" s="90"/>
      <c r="H6" s="96"/>
      <c r="AE6" s="98"/>
      <c r="BC6" s="99"/>
    </row>
    <row r="7" spans="1:55" s="97" customFormat="1">
      <c r="A7" s="93"/>
      <c r="B7" s="94"/>
      <c r="C7" s="95"/>
      <c r="D7" s="95"/>
      <c r="E7" s="88"/>
      <c r="F7" s="89"/>
      <c r="G7" s="90"/>
      <c r="H7" s="96"/>
      <c r="AE7" s="98"/>
      <c r="BC7" s="99"/>
    </row>
    <row r="8" spans="1:55" s="97" customFormat="1">
      <c r="A8" s="93"/>
      <c r="B8" s="94"/>
      <c r="C8" s="95"/>
      <c r="D8" s="95"/>
      <c r="E8" s="88"/>
      <c r="F8" s="89"/>
      <c r="G8" s="90"/>
      <c r="H8" s="96"/>
      <c r="AE8" s="98"/>
      <c r="BC8" s="99"/>
    </row>
    <row r="9" spans="1:55" s="97" customFormat="1">
      <c r="A9" s="93"/>
      <c r="B9" s="94"/>
      <c r="C9" s="95"/>
      <c r="D9" s="95"/>
      <c r="E9" s="88"/>
      <c r="F9" s="89"/>
      <c r="G9" s="90"/>
      <c r="H9" s="96"/>
      <c r="AE9" s="98"/>
      <c r="BC9" s="99"/>
    </row>
    <row r="10" spans="1:55" s="97" customFormat="1">
      <c r="A10" s="93"/>
      <c r="B10" s="94"/>
      <c r="C10" s="95"/>
      <c r="D10" s="95"/>
      <c r="E10" s="88"/>
      <c r="F10" s="89"/>
      <c r="G10" s="90"/>
      <c r="H10" s="96"/>
      <c r="AE10" s="98"/>
      <c r="BC10" s="99"/>
    </row>
    <row r="11" spans="1:55" s="97" customFormat="1">
      <c r="A11" s="93"/>
      <c r="B11" s="94"/>
      <c r="C11" s="95"/>
      <c r="D11" s="95"/>
      <c r="E11" s="88"/>
      <c r="F11" s="89"/>
      <c r="G11" s="90"/>
      <c r="H11" s="96"/>
      <c r="AE11" s="98"/>
      <c r="BC11" s="99"/>
    </row>
    <row r="12" spans="1:55" s="97" customFormat="1">
      <c r="A12" s="93"/>
      <c r="B12" s="94"/>
      <c r="C12" s="95"/>
      <c r="D12" s="95"/>
      <c r="E12" s="88"/>
      <c r="F12" s="89"/>
      <c r="G12" s="90"/>
      <c r="H12" s="96"/>
      <c r="AE12" s="98"/>
      <c r="BC12" s="99"/>
    </row>
    <row r="13" spans="1:55" s="97" customFormat="1">
      <c r="A13" s="93"/>
      <c r="B13" s="94"/>
      <c r="C13" s="95"/>
      <c r="D13" s="95"/>
      <c r="E13" s="88"/>
      <c r="F13" s="89"/>
      <c r="G13" s="90"/>
      <c r="H13" s="96"/>
      <c r="AE13" s="98"/>
      <c r="BC13" s="99"/>
    </row>
    <row r="14" spans="1:55" s="97" customFormat="1">
      <c r="A14" s="93"/>
      <c r="B14" s="94"/>
      <c r="C14" s="95"/>
      <c r="D14" s="95"/>
      <c r="E14" s="88"/>
      <c r="F14" s="89"/>
      <c r="G14" s="90"/>
      <c r="H14" s="96"/>
      <c r="AE14" s="98"/>
      <c r="BC14" s="99"/>
    </row>
    <row r="15" spans="1:55" s="97" customFormat="1">
      <c r="A15" s="93"/>
      <c r="B15" s="94"/>
      <c r="C15" s="95"/>
      <c r="D15" s="95"/>
      <c r="E15" s="88"/>
      <c r="F15" s="89"/>
      <c r="G15" s="90"/>
      <c r="H15" s="96"/>
      <c r="AE15" s="98"/>
      <c r="BC15" s="99"/>
    </row>
    <row r="16" spans="1:55" s="97" customFormat="1">
      <c r="A16" s="93"/>
      <c r="B16" s="94"/>
      <c r="C16" s="95"/>
      <c r="D16" s="95"/>
      <c r="E16" s="88"/>
      <c r="F16" s="89"/>
      <c r="G16" s="90"/>
      <c r="H16" s="96"/>
      <c r="AE16" s="98"/>
      <c r="BC16" s="99"/>
    </row>
    <row r="17" spans="1:55" s="97" customFormat="1">
      <c r="A17" s="93"/>
      <c r="B17" s="94"/>
      <c r="C17" s="95"/>
      <c r="D17" s="95"/>
      <c r="E17" s="88"/>
      <c r="F17" s="89"/>
      <c r="G17" s="90"/>
      <c r="H17" s="96"/>
      <c r="AE17" s="98"/>
      <c r="BC17" s="99"/>
    </row>
    <row r="18" spans="1:55" s="97" customFormat="1">
      <c r="A18" s="93"/>
      <c r="B18" s="94"/>
      <c r="C18" s="95"/>
      <c r="D18" s="95"/>
      <c r="E18" s="88"/>
      <c r="F18" s="89"/>
      <c r="G18" s="90"/>
      <c r="H18" s="96"/>
      <c r="AE18" s="98"/>
      <c r="BC18" s="99"/>
    </row>
    <row r="19" spans="1:55" s="97" customFormat="1">
      <c r="A19" s="93"/>
      <c r="B19" s="94"/>
      <c r="C19" s="95"/>
      <c r="D19" s="95"/>
      <c r="E19" s="88"/>
      <c r="F19" s="89"/>
      <c r="G19" s="90"/>
      <c r="H19" s="96"/>
      <c r="AE19" s="98"/>
      <c r="BC19" s="99"/>
    </row>
    <row r="20" spans="1:55" s="97" customFormat="1" hidden="1">
      <c r="A20" s="93"/>
      <c r="B20" s="94"/>
      <c r="C20" s="95"/>
      <c r="D20" s="95"/>
      <c r="E20" s="88"/>
      <c r="F20" s="89"/>
      <c r="G20" s="90"/>
      <c r="H20" s="96"/>
      <c r="AE20" s="98"/>
      <c r="BC20" s="99"/>
    </row>
    <row r="21" spans="1:55" s="97" customFormat="1" hidden="1">
      <c r="A21" s="93"/>
      <c r="B21" s="94"/>
      <c r="C21" s="95"/>
      <c r="D21" s="100"/>
      <c r="E21" s="88"/>
      <c r="F21" s="89"/>
      <c r="G21" s="90"/>
      <c r="H21" s="100"/>
      <c r="AE21" s="98"/>
    </row>
    <row r="22" spans="1:55" s="97" customFormat="1" hidden="1">
      <c r="A22" s="93"/>
      <c r="B22" s="94"/>
      <c r="C22" s="95"/>
      <c r="D22" s="100"/>
      <c r="E22" s="88"/>
      <c r="F22" s="89"/>
      <c r="G22" s="90"/>
      <c r="H22" s="100"/>
    </row>
    <row r="23" spans="1:55" s="97" customFormat="1" hidden="1">
      <c r="A23" s="93"/>
      <c r="B23" s="94"/>
      <c r="C23" s="95"/>
      <c r="D23" s="100"/>
      <c r="E23" s="88"/>
      <c r="F23" s="89"/>
      <c r="G23" s="90"/>
      <c r="H23" s="100"/>
    </row>
    <row r="24" spans="1:55" s="97" customFormat="1" hidden="1">
      <c r="A24" s="93"/>
      <c r="B24" s="94"/>
      <c r="C24" s="95"/>
      <c r="D24" s="100"/>
      <c r="E24" s="88"/>
      <c r="F24" s="89"/>
      <c r="G24" s="90"/>
      <c r="H24" s="100"/>
    </row>
    <row r="25" spans="1:55" s="78" customFormat="1">
      <c r="B25" s="101"/>
      <c r="C25" s="102"/>
      <c r="D25" s="102"/>
      <c r="E25" s="102"/>
      <c r="F25" s="102"/>
      <c r="G25" s="103"/>
    </row>
    <row r="26" spans="1:55">
      <c r="A26" s="104" t="s">
        <v>578</v>
      </c>
    </row>
    <row r="27" spans="1:55">
      <c r="A27" s="104" t="s">
        <v>579</v>
      </c>
    </row>
    <row r="28" spans="1:55">
      <c r="A28" s="104" t="s">
        <v>580</v>
      </c>
    </row>
    <row r="29" spans="1:55">
      <c r="A29" s="104"/>
    </row>
    <row r="127" spans="4:4">
      <c r="D127" s="99"/>
    </row>
    <row r="128" spans="4:4">
      <c r="D128" s="99"/>
    </row>
    <row r="129" spans="4:4">
      <c r="D129" s="99"/>
    </row>
    <row r="130" spans="4:4">
      <c r="D130" s="99"/>
    </row>
    <row r="131" spans="4:4">
      <c r="D131" s="99"/>
    </row>
    <row r="132" spans="4:4">
      <c r="D132" s="99"/>
    </row>
  </sheetData>
  <sheetProtection formatColumns="0" formatRows="0" insertRows="0"/>
  <dataConsolidate/>
  <mergeCells count="1">
    <mergeCell ref="A1:H1"/>
  </mergeCells>
  <dataValidations count="7">
    <dataValidation type="list" allowBlank="1" showInputMessage="1" showErrorMessage="1" sqref="G4:G24">
      <formula1>INDIRECT($E4)</formula1>
    </dataValidation>
    <dataValidation type="list" allowBlank="1" showInputMessage="1" showErrorMessage="1" sqref="A4:A24">
      <formula1>ส่วนงาน</formula1>
    </dataValidation>
    <dataValidation type="list" allowBlank="1" showInputMessage="1" showErrorMessage="1" sqref="AB4:AB20">
      <formula1>ประเภทบุคลากร</formula1>
    </dataValidation>
    <dataValidation type="list" allowBlank="1" showInputMessage="1" showErrorMessage="1" sqref="C4:C24">
      <formula1>สัญชาติ</formula1>
    </dataValidation>
    <dataValidation type="list" allowBlank="1" showInputMessage="1" showErrorMessage="1" sqref="E4:E24">
      <formula1>ประเภท</formula1>
    </dataValidation>
    <dataValidation type="list" allowBlank="1" showInputMessage="1" showErrorMessage="1" sqref="B4:B24">
      <formula1>FA</formula1>
    </dataValidation>
    <dataValidation type="list" allowBlank="1" showInputMessage="1" showErrorMessage="1" sqref="A127 AB3">
      <formula1>นางสาวนฤมล_วงษ์พยัคฒ์</formula1>
    </dataValidation>
  </dataValidations>
  <pageMargins left="0.70866141732283505" right="0.20866141699999999" top="0.74803149606299202" bottom="0.74803149606299202" header="0.31496062992126" footer="0.31496062992126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19"/>
  <sheetViews>
    <sheetView topLeftCell="B1" zoomScale="85" zoomScaleNormal="85" workbookViewId="0">
      <selection activeCell="E27" sqref="E27"/>
    </sheetView>
  </sheetViews>
  <sheetFormatPr defaultColWidth="10.28515625" defaultRowHeight="21.75"/>
  <cols>
    <col min="1" max="1" width="46.5703125" style="115" bestFit="1" customWidth="1"/>
    <col min="2" max="2" width="10.28515625" style="115"/>
    <col min="3" max="3" width="70.7109375" style="115" customWidth="1"/>
    <col min="4" max="5" width="10.28515625" style="115"/>
    <col min="6" max="6" width="43.140625" style="115" bestFit="1" customWidth="1"/>
    <col min="7" max="10" width="13.7109375" style="115" customWidth="1"/>
    <col min="11" max="16384" width="10.28515625" style="115"/>
  </cols>
  <sheetData>
    <row r="1" spans="1:13" s="109" customFormat="1" ht="24">
      <c r="A1" s="108" t="s">
        <v>3</v>
      </c>
      <c r="C1" s="84" t="s">
        <v>2</v>
      </c>
    </row>
    <row r="2" spans="1:13" s="111" customFormat="1" ht="24">
      <c r="A2" s="110" t="s">
        <v>396</v>
      </c>
      <c r="C2" s="112" t="s">
        <v>531</v>
      </c>
      <c r="F2" s="82" t="s">
        <v>581</v>
      </c>
      <c r="G2" s="99">
        <v>3000</v>
      </c>
      <c r="H2" s="99">
        <v>3500</v>
      </c>
      <c r="I2" s="113">
        <v>4000</v>
      </c>
      <c r="J2" s="82"/>
      <c r="K2" s="82"/>
      <c r="L2" s="82" t="s">
        <v>582</v>
      </c>
      <c r="M2" s="82"/>
    </row>
    <row r="3" spans="1:13" ht="24">
      <c r="A3" s="114" t="s">
        <v>397</v>
      </c>
      <c r="C3" s="112" t="s">
        <v>536</v>
      </c>
      <c r="F3" s="82" t="s">
        <v>583</v>
      </c>
      <c r="G3" s="99">
        <v>8000</v>
      </c>
      <c r="J3" s="82"/>
      <c r="K3" s="82"/>
      <c r="L3" s="82" t="s">
        <v>584</v>
      </c>
      <c r="M3" s="82"/>
    </row>
    <row r="4" spans="1:13" ht="24">
      <c r="A4" s="114" t="s">
        <v>398</v>
      </c>
      <c r="C4" s="112" t="s">
        <v>537</v>
      </c>
      <c r="F4" s="116" t="s">
        <v>585</v>
      </c>
      <c r="G4" s="99">
        <v>3000</v>
      </c>
      <c r="H4" s="99">
        <v>3500</v>
      </c>
      <c r="I4" s="113">
        <v>4000</v>
      </c>
      <c r="J4" s="116"/>
      <c r="K4" s="116"/>
      <c r="L4" s="116"/>
      <c r="M4" s="116"/>
    </row>
    <row r="5" spans="1:13" ht="24">
      <c r="A5" s="114" t="s">
        <v>399</v>
      </c>
      <c r="C5" s="112" t="s">
        <v>538</v>
      </c>
    </row>
    <row r="6" spans="1:13" ht="24">
      <c r="A6" s="114" t="s">
        <v>400</v>
      </c>
      <c r="C6" s="112" t="s">
        <v>539</v>
      </c>
    </row>
    <row r="7" spans="1:13" ht="24">
      <c r="A7" s="114" t="s">
        <v>401</v>
      </c>
      <c r="C7" s="112" t="s">
        <v>540</v>
      </c>
    </row>
    <row r="8" spans="1:13" ht="24">
      <c r="A8" s="114" t="s">
        <v>402</v>
      </c>
      <c r="C8" s="112" t="s">
        <v>541</v>
      </c>
    </row>
    <row r="9" spans="1:13" ht="24">
      <c r="A9" s="114" t="s">
        <v>403</v>
      </c>
      <c r="C9" s="112" t="s">
        <v>542</v>
      </c>
    </row>
    <row r="10" spans="1:13" ht="24">
      <c r="A10" s="114" t="s">
        <v>404</v>
      </c>
      <c r="C10" s="112" t="s">
        <v>543</v>
      </c>
    </row>
    <row r="11" spans="1:13" ht="24">
      <c r="A11" s="114" t="s">
        <v>405</v>
      </c>
      <c r="C11" s="112" t="s">
        <v>544</v>
      </c>
    </row>
    <row r="12" spans="1:13" ht="24">
      <c r="A12" s="114" t="s">
        <v>406</v>
      </c>
      <c r="C12" s="112" t="s">
        <v>545</v>
      </c>
    </row>
    <row r="13" spans="1:13" ht="24">
      <c r="A13" s="114" t="s">
        <v>407</v>
      </c>
      <c r="C13" s="112" t="s">
        <v>532</v>
      </c>
    </row>
    <row r="14" spans="1:13" ht="24">
      <c r="A14" s="114" t="s">
        <v>408</v>
      </c>
      <c r="C14" s="112" t="s">
        <v>546</v>
      </c>
    </row>
    <row r="15" spans="1:13" ht="24">
      <c r="A15" s="114" t="s">
        <v>409</v>
      </c>
      <c r="C15" s="112" t="s">
        <v>547</v>
      </c>
    </row>
    <row r="16" spans="1:13" ht="24">
      <c r="A16" s="114" t="s">
        <v>410</v>
      </c>
      <c r="C16" s="112" t="s">
        <v>548</v>
      </c>
    </row>
    <row r="17" spans="1:3" ht="24">
      <c r="A17" s="114" t="s">
        <v>411</v>
      </c>
      <c r="C17" s="112" t="s">
        <v>549</v>
      </c>
    </row>
    <row r="18" spans="1:3" ht="24">
      <c r="A18" s="114" t="s">
        <v>412</v>
      </c>
      <c r="C18" s="112" t="s">
        <v>550</v>
      </c>
    </row>
    <row r="19" spans="1:3" ht="24">
      <c r="A19" s="114" t="s">
        <v>413</v>
      </c>
      <c r="C19" s="112" t="s">
        <v>551</v>
      </c>
    </row>
    <row r="20" spans="1:3" ht="24">
      <c r="A20" s="114" t="s">
        <v>414</v>
      </c>
      <c r="C20" s="112" t="s">
        <v>552</v>
      </c>
    </row>
    <row r="21" spans="1:3" ht="24">
      <c r="A21" s="114" t="s">
        <v>415</v>
      </c>
      <c r="C21" s="112" t="s">
        <v>553</v>
      </c>
    </row>
    <row r="22" spans="1:3" ht="24">
      <c r="A22" s="114" t="s">
        <v>416</v>
      </c>
      <c r="C22" s="112" t="s">
        <v>554</v>
      </c>
    </row>
    <row r="23" spans="1:3" ht="24">
      <c r="A23" s="114" t="s">
        <v>418</v>
      </c>
      <c r="C23" s="112" t="s">
        <v>25</v>
      </c>
    </row>
    <row r="24" spans="1:3" ht="24">
      <c r="A24" s="114" t="s">
        <v>419</v>
      </c>
      <c r="C24" s="112" t="s">
        <v>533</v>
      </c>
    </row>
    <row r="25" spans="1:3" ht="24">
      <c r="A25" s="114" t="s">
        <v>420</v>
      </c>
      <c r="C25" s="112" t="s">
        <v>534</v>
      </c>
    </row>
    <row r="26" spans="1:3" ht="24">
      <c r="A26" s="114" t="s">
        <v>421</v>
      </c>
      <c r="C26" s="112" t="s">
        <v>555</v>
      </c>
    </row>
    <row r="27" spans="1:3" ht="24">
      <c r="A27" s="114" t="s">
        <v>422</v>
      </c>
      <c r="C27" s="112" t="s">
        <v>26</v>
      </c>
    </row>
    <row r="28" spans="1:3" ht="24">
      <c r="A28" s="114" t="s">
        <v>423</v>
      </c>
      <c r="C28" s="112" t="s">
        <v>27</v>
      </c>
    </row>
    <row r="29" spans="1:3" ht="24">
      <c r="A29" s="114" t="s">
        <v>424</v>
      </c>
      <c r="C29" s="112" t="s">
        <v>28</v>
      </c>
    </row>
    <row r="30" spans="1:3" ht="24">
      <c r="A30" s="114" t="s">
        <v>425</v>
      </c>
      <c r="C30" s="112" t="s">
        <v>29</v>
      </c>
    </row>
    <row r="31" spans="1:3" ht="24">
      <c r="A31" s="114" t="s">
        <v>426</v>
      </c>
      <c r="C31" s="112" t="s">
        <v>30</v>
      </c>
    </row>
    <row r="32" spans="1:3" ht="24">
      <c r="A32" s="114" t="s">
        <v>427</v>
      </c>
      <c r="C32" s="112" t="s">
        <v>31</v>
      </c>
    </row>
    <row r="33" spans="1:3" ht="24">
      <c r="A33" s="114" t="s">
        <v>428</v>
      </c>
      <c r="C33" s="112" t="s">
        <v>32</v>
      </c>
    </row>
    <row r="34" spans="1:3" ht="24">
      <c r="A34" s="114" t="s">
        <v>429</v>
      </c>
      <c r="C34" s="112" t="s">
        <v>33</v>
      </c>
    </row>
    <row r="35" spans="1:3" ht="24">
      <c r="A35" s="114" t="s">
        <v>430</v>
      </c>
      <c r="C35" s="112" t="s">
        <v>34</v>
      </c>
    </row>
    <row r="36" spans="1:3" ht="24">
      <c r="A36" s="114" t="s">
        <v>431</v>
      </c>
      <c r="C36" s="112" t="s">
        <v>35</v>
      </c>
    </row>
    <row r="37" spans="1:3" ht="24">
      <c r="A37" s="114" t="s">
        <v>432</v>
      </c>
      <c r="C37" s="112" t="s">
        <v>36</v>
      </c>
    </row>
    <row r="38" spans="1:3" ht="24">
      <c r="A38" s="114" t="s">
        <v>433</v>
      </c>
      <c r="C38" s="112" t="s">
        <v>37</v>
      </c>
    </row>
    <row r="39" spans="1:3" ht="24">
      <c r="A39" s="114" t="s">
        <v>434</v>
      </c>
      <c r="C39" s="112" t="s">
        <v>38</v>
      </c>
    </row>
    <row r="40" spans="1:3" ht="24">
      <c r="A40" s="114" t="s">
        <v>435</v>
      </c>
      <c r="C40" s="112" t="s">
        <v>39</v>
      </c>
    </row>
    <row r="41" spans="1:3" ht="24">
      <c r="A41" s="114" t="s">
        <v>436</v>
      </c>
      <c r="C41" s="112" t="s">
        <v>40</v>
      </c>
    </row>
    <row r="42" spans="1:3" ht="24">
      <c r="A42" s="114" t="s">
        <v>437</v>
      </c>
      <c r="C42" s="112" t="s">
        <v>41</v>
      </c>
    </row>
    <row r="43" spans="1:3" ht="24">
      <c r="A43" s="114" t="s">
        <v>438</v>
      </c>
      <c r="C43" s="112" t="s">
        <v>42</v>
      </c>
    </row>
    <row r="44" spans="1:3" ht="24">
      <c r="A44" s="114" t="s">
        <v>439</v>
      </c>
      <c r="C44" s="112" t="s">
        <v>43</v>
      </c>
    </row>
    <row r="45" spans="1:3" ht="24">
      <c r="A45" s="114" t="s">
        <v>440</v>
      </c>
      <c r="C45" s="112" t="s">
        <v>44</v>
      </c>
    </row>
    <row r="46" spans="1:3" ht="24">
      <c r="A46" s="114" t="s">
        <v>441</v>
      </c>
      <c r="C46" s="112" t="s">
        <v>45</v>
      </c>
    </row>
    <row r="47" spans="1:3" ht="24">
      <c r="A47" s="114" t="s">
        <v>442</v>
      </c>
      <c r="C47" s="112" t="s">
        <v>46</v>
      </c>
    </row>
    <row r="48" spans="1:3" ht="24">
      <c r="A48" s="114" t="s">
        <v>443</v>
      </c>
      <c r="C48" s="112" t="s">
        <v>535</v>
      </c>
    </row>
    <row r="49" spans="1:3" ht="24">
      <c r="A49" s="114" t="s">
        <v>445</v>
      </c>
      <c r="C49" s="112" t="s">
        <v>47</v>
      </c>
    </row>
    <row r="50" spans="1:3" ht="24">
      <c r="A50" s="114" t="s">
        <v>446</v>
      </c>
      <c r="C50" s="112" t="s">
        <v>556</v>
      </c>
    </row>
    <row r="51" spans="1:3" ht="24">
      <c r="A51" s="114" t="s">
        <v>447</v>
      </c>
      <c r="C51" s="112" t="s">
        <v>48</v>
      </c>
    </row>
    <row r="52" spans="1:3" ht="24">
      <c r="A52" s="114" t="s">
        <v>448</v>
      </c>
      <c r="C52" s="112" t="s">
        <v>49</v>
      </c>
    </row>
    <row r="53" spans="1:3" ht="24">
      <c r="A53" s="114" t="s">
        <v>449</v>
      </c>
      <c r="C53" s="112" t="s">
        <v>50</v>
      </c>
    </row>
    <row r="54" spans="1:3" ht="24">
      <c r="A54" s="114" t="s">
        <v>450</v>
      </c>
      <c r="C54" s="112" t="s">
        <v>51</v>
      </c>
    </row>
    <row r="55" spans="1:3" ht="24">
      <c r="A55" s="114" t="s">
        <v>451</v>
      </c>
      <c r="C55" s="112" t="s">
        <v>52</v>
      </c>
    </row>
    <row r="56" spans="1:3" ht="24">
      <c r="A56" s="114" t="s">
        <v>452</v>
      </c>
      <c r="C56" s="112" t="s">
        <v>53</v>
      </c>
    </row>
    <row r="57" spans="1:3" ht="24">
      <c r="A57" s="114" t="s">
        <v>453</v>
      </c>
      <c r="C57" s="112" t="s">
        <v>54</v>
      </c>
    </row>
    <row r="58" spans="1:3" ht="24">
      <c r="A58" s="114" t="s">
        <v>454</v>
      </c>
      <c r="C58" s="112" t="s">
        <v>55</v>
      </c>
    </row>
    <row r="59" spans="1:3" ht="24">
      <c r="A59" s="114" t="s">
        <v>455</v>
      </c>
      <c r="C59" s="112" t="s">
        <v>56</v>
      </c>
    </row>
    <row r="60" spans="1:3" ht="24">
      <c r="A60" s="114" t="s">
        <v>456</v>
      </c>
      <c r="C60" s="112" t="s">
        <v>57</v>
      </c>
    </row>
    <row r="61" spans="1:3" ht="24">
      <c r="A61" s="114" t="s">
        <v>457</v>
      </c>
      <c r="C61" s="112" t="s">
        <v>58</v>
      </c>
    </row>
    <row r="62" spans="1:3" ht="24">
      <c r="A62" s="114" t="s">
        <v>458</v>
      </c>
      <c r="C62" s="112" t="s">
        <v>59</v>
      </c>
    </row>
    <row r="63" spans="1:3" ht="24">
      <c r="A63" s="114" t="s">
        <v>459</v>
      </c>
      <c r="C63" s="112" t="s">
        <v>557</v>
      </c>
    </row>
    <row r="64" spans="1:3" ht="24">
      <c r="A64" s="114" t="s">
        <v>460</v>
      </c>
      <c r="C64" s="112" t="s">
        <v>558</v>
      </c>
    </row>
    <row r="65" spans="1:3" ht="24">
      <c r="A65" s="114" t="s">
        <v>461</v>
      </c>
      <c r="C65" s="112" t="s">
        <v>559</v>
      </c>
    </row>
    <row r="66" spans="1:3" ht="24">
      <c r="A66" s="114" t="s">
        <v>462</v>
      </c>
      <c r="C66" s="112" t="s">
        <v>529</v>
      </c>
    </row>
    <row r="67" spans="1:3" ht="24">
      <c r="A67" s="114" t="s">
        <v>463</v>
      </c>
      <c r="C67" s="112" t="s">
        <v>530</v>
      </c>
    </row>
    <row r="68" spans="1:3" ht="24">
      <c r="A68" s="114" t="s">
        <v>464</v>
      </c>
      <c r="C68" s="112" t="s">
        <v>560</v>
      </c>
    </row>
    <row r="69" spans="1:3">
      <c r="A69" s="114" t="s">
        <v>465</v>
      </c>
    </row>
    <row r="70" spans="1:3">
      <c r="A70" s="114" t="s">
        <v>466</v>
      </c>
    </row>
    <row r="71" spans="1:3">
      <c r="A71" s="114" t="s">
        <v>467</v>
      </c>
    </row>
    <row r="72" spans="1:3">
      <c r="A72" s="114" t="s">
        <v>468</v>
      </c>
    </row>
    <row r="73" spans="1:3">
      <c r="A73" s="114" t="s">
        <v>469</v>
      </c>
    </row>
    <row r="74" spans="1:3">
      <c r="A74" s="114" t="s">
        <v>470</v>
      </c>
    </row>
    <row r="75" spans="1:3">
      <c r="A75" s="114" t="s">
        <v>471</v>
      </c>
    </row>
    <row r="76" spans="1:3">
      <c r="A76" s="114" t="s">
        <v>472</v>
      </c>
    </row>
    <row r="77" spans="1:3">
      <c r="A77" s="114" t="s">
        <v>473</v>
      </c>
    </row>
    <row r="78" spans="1:3">
      <c r="A78" s="114" t="s">
        <v>474</v>
      </c>
    </row>
    <row r="79" spans="1:3">
      <c r="A79" s="114" t="s">
        <v>475</v>
      </c>
    </row>
    <row r="80" spans="1:3">
      <c r="A80" s="114" t="s">
        <v>476</v>
      </c>
    </row>
    <row r="81" spans="1:1">
      <c r="A81" s="114" t="s">
        <v>477</v>
      </c>
    </row>
    <row r="82" spans="1:1">
      <c r="A82" s="114" t="s">
        <v>478</v>
      </c>
    </row>
    <row r="83" spans="1:1">
      <c r="A83" s="114" t="s">
        <v>479</v>
      </c>
    </row>
    <row r="84" spans="1:1">
      <c r="A84" s="114" t="s">
        <v>480</v>
      </c>
    </row>
    <row r="85" spans="1:1">
      <c r="A85" s="114" t="s">
        <v>481</v>
      </c>
    </row>
    <row r="86" spans="1:1">
      <c r="A86" s="114" t="s">
        <v>482</v>
      </c>
    </row>
    <row r="87" spans="1:1">
      <c r="A87" s="114" t="s">
        <v>483</v>
      </c>
    </row>
    <row r="88" spans="1:1">
      <c r="A88" s="114" t="s">
        <v>484</v>
      </c>
    </row>
    <row r="89" spans="1:1">
      <c r="A89" s="114" t="s">
        <v>485</v>
      </c>
    </row>
    <row r="90" spans="1:1">
      <c r="A90" s="114" t="s">
        <v>486</v>
      </c>
    </row>
    <row r="91" spans="1:1">
      <c r="A91" s="114" t="s">
        <v>487</v>
      </c>
    </row>
    <row r="92" spans="1:1">
      <c r="A92" s="114" t="s">
        <v>488</v>
      </c>
    </row>
    <row r="93" spans="1:1">
      <c r="A93" s="114" t="s">
        <v>489</v>
      </c>
    </row>
    <row r="94" spans="1:1">
      <c r="A94" s="114" t="s">
        <v>490</v>
      </c>
    </row>
    <row r="95" spans="1:1">
      <c r="A95" s="114" t="s">
        <v>491</v>
      </c>
    </row>
    <row r="96" spans="1:1">
      <c r="A96" s="114" t="s">
        <v>492</v>
      </c>
    </row>
    <row r="97" spans="1:1">
      <c r="A97" s="114" t="s">
        <v>493</v>
      </c>
    </row>
    <row r="98" spans="1:1">
      <c r="A98" s="114" t="s">
        <v>494</v>
      </c>
    </row>
    <row r="99" spans="1:1">
      <c r="A99" s="114" t="s">
        <v>495</v>
      </c>
    </row>
    <row r="100" spans="1:1">
      <c r="A100" s="114" t="s">
        <v>496</v>
      </c>
    </row>
    <row r="101" spans="1:1">
      <c r="A101" s="114" t="s">
        <v>497</v>
      </c>
    </row>
    <row r="102" spans="1:1">
      <c r="A102" s="114" t="s">
        <v>498</v>
      </c>
    </row>
    <row r="103" spans="1:1">
      <c r="A103" s="114" t="s">
        <v>499</v>
      </c>
    </row>
    <row r="104" spans="1:1">
      <c r="A104" s="114" t="s">
        <v>500</v>
      </c>
    </row>
    <row r="105" spans="1:1">
      <c r="A105" s="114" t="s">
        <v>501</v>
      </c>
    </row>
    <row r="106" spans="1:1">
      <c r="A106" s="114" t="s">
        <v>502</v>
      </c>
    </row>
    <row r="107" spans="1:1">
      <c r="A107" s="114" t="s">
        <v>503</v>
      </c>
    </row>
    <row r="108" spans="1:1">
      <c r="A108" s="114" t="s">
        <v>504</v>
      </c>
    </row>
    <row r="109" spans="1:1">
      <c r="A109" s="114" t="s">
        <v>505</v>
      </c>
    </row>
    <row r="110" spans="1:1">
      <c r="A110" s="114" t="s">
        <v>506</v>
      </c>
    </row>
    <row r="111" spans="1:1">
      <c r="A111" s="114" t="s">
        <v>507</v>
      </c>
    </row>
    <row r="112" spans="1:1">
      <c r="A112" s="114" t="s">
        <v>508</v>
      </c>
    </row>
    <row r="113" spans="1:1">
      <c r="A113" s="114" t="s">
        <v>509</v>
      </c>
    </row>
    <row r="114" spans="1:1">
      <c r="A114" s="114" t="s">
        <v>510</v>
      </c>
    </row>
    <row r="115" spans="1:1">
      <c r="A115" s="114" t="s">
        <v>511</v>
      </c>
    </row>
    <row r="116" spans="1:1">
      <c r="A116" s="114" t="s">
        <v>512</v>
      </c>
    </row>
    <row r="117" spans="1:1">
      <c r="A117" s="115" t="s">
        <v>513</v>
      </c>
    </row>
    <row r="118" spans="1:1">
      <c r="A118" s="115" t="s">
        <v>514</v>
      </c>
    </row>
    <row r="119" spans="1:1">
      <c r="A119" s="115" t="s">
        <v>515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60"/>
  <sheetViews>
    <sheetView view="pageBreakPreview" zoomScale="70" zoomScaleNormal="70" zoomScaleSheetLayoutView="70" workbookViewId="0">
      <selection activeCell="A6" sqref="A6:A8"/>
    </sheetView>
  </sheetViews>
  <sheetFormatPr defaultRowHeight="23.25"/>
  <cols>
    <col min="1" max="1" width="24" style="1" customWidth="1"/>
    <col min="2" max="2" width="21.42578125" style="1" customWidth="1"/>
    <col min="3" max="3" width="23" style="1" customWidth="1"/>
    <col min="4" max="4" width="36" style="1" customWidth="1"/>
    <col min="5" max="5" width="11.42578125" style="7" customWidth="1"/>
    <col min="6" max="6" width="12.42578125" style="7" customWidth="1"/>
    <col min="7" max="7" width="10.28515625" style="9" bestFit="1" customWidth="1"/>
    <col min="8" max="8" width="11" style="5" bestFit="1" customWidth="1"/>
    <col min="9" max="9" width="11.28515625" style="5" bestFit="1" customWidth="1"/>
    <col min="10" max="10" width="15" style="5" customWidth="1"/>
    <col min="11" max="11" width="12.28515625" style="5" customWidth="1"/>
    <col min="12" max="12" width="13.5703125" style="5" bestFit="1" customWidth="1"/>
    <col min="13" max="13" width="14" style="5" customWidth="1"/>
    <col min="14" max="14" width="21.5703125" style="1" customWidth="1"/>
    <col min="15" max="16" width="9.140625" style="1"/>
    <col min="17" max="17" width="21.140625" style="1" customWidth="1"/>
    <col min="18" max="16384" width="9.140625" style="1"/>
  </cols>
  <sheetData>
    <row r="1" spans="1:66" ht="30.75">
      <c r="A1" s="173" t="s">
        <v>564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BJ1" s="3"/>
      <c r="BK1" s="3"/>
      <c r="BL1" s="3"/>
      <c r="BM1" s="3"/>
      <c r="BN1" s="3"/>
    </row>
    <row r="2" spans="1:66" ht="30.75">
      <c r="A2" s="173" t="s">
        <v>728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BJ2" s="3"/>
      <c r="BK2" s="3"/>
      <c r="BL2" s="3"/>
      <c r="BM2" s="3"/>
      <c r="BN2" s="3"/>
    </row>
    <row r="3" spans="1:66" ht="30.7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BJ3" s="3"/>
      <c r="BK3" s="3"/>
      <c r="BL3" s="3"/>
      <c r="BM3" s="3"/>
      <c r="BN3" s="3"/>
    </row>
    <row r="4" spans="1:66" ht="30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BJ4" s="3"/>
      <c r="BK4" s="3"/>
      <c r="BL4" s="3"/>
      <c r="BM4" s="3"/>
      <c r="BN4" s="3"/>
    </row>
    <row r="5" spans="1:66" ht="30.75">
      <c r="A5" s="76" t="s">
        <v>563</v>
      </c>
      <c r="B5" s="76" t="s">
        <v>561</v>
      </c>
      <c r="C5" s="76" t="s">
        <v>274</v>
      </c>
      <c r="D5" s="76" t="s">
        <v>562</v>
      </c>
      <c r="E5" s="73"/>
      <c r="F5" s="73"/>
      <c r="G5" s="73"/>
      <c r="H5" s="73"/>
      <c r="I5" s="73"/>
      <c r="J5" s="73"/>
      <c r="K5" s="73"/>
      <c r="L5" s="73"/>
      <c r="M5" s="73"/>
      <c r="N5" s="73"/>
      <c r="BJ5" s="3"/>
      <c r="BK5" s="3"/>
      <c r="BL5" s="3"/>
      <c r="BM5" s="3"/>
      <c r="BN5" s="3"/>
    </row>
    <row r="6" spans="1:66" ht="30.75">
      <c r="A6" s="75" t="s">
        <v>571</v>
      </c>
      <c r="B6" s="77"/>
      <c r="C6" s="77"/>
      <c r="D6" s="77">
        <f>+B6+C6</f>
        <v>0</v>
      </c>
      <c r="E6" s="73"/>
      <c r="F6" s="73"/>
      <c r="G6" s="73"/>
      <c r="H6" s="73"/>
      <c r="I6" s="73"/>
      <c r="J6" s="73"/>
      <c r="K6" s="73"/>
      <c r="L6" s="1"/>
      <c r="M6" s="1"/>
      <c r="BG6" s="3"/>
      <c r="BH6" s="3"/>
      <c r="BI6" s="3"/>
      <c r="BJ6" s="3"/>
      <c r="BK6" s="3"/>
    </row>
    <row r="7" spans="1:66" ht="30.75">
      <c r="A7" s="75" t="s">
        <v>572</v>
      </c>
      <c r="B7" s="77"/>
      <c r="C7" s="77"/>
      <c r="D7" s="77">
        <f t="shared" ref="D7:D8" si="0">+B7+C7</f>
        <v>0</v>
      </c>
      <c r="E7" s="73"/>
      <c r="F7" s="73"/>
      <c r="G7" s="73"/>
      <c r="H7" s="73"/>
      <c r="I7" s="73"/>
      <c r="J7" s="73"/>
      <c r="K7" s="73"/>
      <c r="L7" s="1"/>
      <c r="M7" s="1"/>
      <c r="BG7" s="3"/>
      <c r="BH7" s="3"/>
      <c r="BI7" s="3"/>
      <c r="BJ7" s="3"/>
      <c r="BK7" s="3"/>
    </row>
    <row r="8" spans="1:66" ht="30.75">
      <c r="A8" s="75" t="s">
        <v>729</v>
      </c>
      <c r="B8" s="77"/>
      <c r="C8" s="77"/>
      <c r="D8" s="77">
        <f t="shared" si="0"/>
        <v>0</v>
      </c>
      <c r="E8" s="73"/>
      <c r="F8" s="73"/>
      <c r="G8" s="73"/>
      <c r="H8" s="73"/>
      <c r="I8" s="73"/>
      <c r="J8" s="73"/>
      <c r="K8" s="73"/>
      <c r="L8" s="1"/>
      <c r="M8" s="1"/>
      <c r="BG8" s="3"/>
      <c r="BH8" s="3"/>
      <c r="BI8" s="3"/>
      <c r="BJ8" s="3"/>
      <c r="BK8" s="3"/>
    </row>
    <row r="9" spans="1:66" ht="30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BJ9" s="3"/>
      <c r="BK9" s="3"/>
      <c r="BL9" s="3"/>
      <c r="BM9" s="3"/>
      <c r="BN9" s="3"/>
    </row>
    <row r="10" spans="1:66" s="66" customFormat="1" ht="31.5" customHeight="1">
      <c r="A10" s="174" t="s">
        <v>2</v>
      </c>
      <c r="B10" s="174" t="s">
        <v>3</v>
      </c>
      <c r="C10" s="174" t="s">
        <v>15</v>
      </c>
      <c r="D10" s="174" t="s">
        <v>5</v>
      </c>
      <c r="E10" s="174" t="s">
        <v>12</v>
      </c>
      <c r="F10" s="176" t="s">
        <v>11</v>
      </c>
      <c r="G10" s="174" t="s">
        <v>1</v>
      </c>
      <c r="H10" s="174" t="s">
        <v>13</v>
      </c>
      <c r="I10" s="174" t="s">
        <v>14</v>
      </c>
      <c r="J10" s="174" t="s">
        <v>16</v>
      </c>
      <c r="K10" s="180" t="s">
        <v>523</v>
      </c>
      <c r="L10" s="181"/>
      <c r="M10" s="181"/>
      <c r="N10" s="178" t="s">
        <v>24</v>
      </c>
    </row>
    <row r="11" spans="1:66" s="66" customFormat="1" ht="39.75" customHeight="1">
      <c r="A11" s="175"/>
      <c r="B11" s="175"/>
      <c r="C11" s="175"/>
      <c r="D11" s="175"/>
      <c r="E11" s="175"/>
      <c r="F11" s="177"/>
      <c r="G11" s="175"/>
      <c r="H11" s="175"/>
      <c r="I11" s="175"/>
      <c r="J11" s="175"/>
      <c r="K11" s="14" t="s">
        <v>23</v>
      </c>
      <c r="L11" s="14" t="s">
        <v>524</v>
      </c>
      <c r="M11" s="14" t="s">
        <v>525</v>
      </c>
      <c r="N11" s="179"/>
    </row>
    <row r="12" spans="1:66" s="42" customFormat="1" ht="24">
      <c r="A12" s="41"/>
      <c r="B12" s="41"/>
      <c r="C12" s="35"/>
      <c r="D12" s="35"/>
      <c r="E12" s="63"/>
      <c r="F12" s="63"/>
      <c r="G12" s="36"/>
      <c r="H12" s="36"/>
      <c r="I12" s="36"/>
      <c r="J12" s="36"/>
      <c r="K12" s="36"/>
      <c r="L12" s="36"/>
      <c r="M12" s="52">
        <f>K12*L12*12</f>
        <v>0</v>
      </c>
      <c r="N12" s="36"/>
    </row>
    <row r="13" spans="1:66" s="42" customFormat="1" ht="24">
      <c r="A13" s="43"/>
      <c r="B13" s="43"/>
      <c r="C13" s="37"/>
      <c r="D13" s="37"/>
      <c r="E13" s="64"/>
      <c r="F13" s="64"/>
      <c r="G13" s="38"/>
      <c r="H13" s="38"/>
      <c r="I13" s="38"/>
      <c r="J13" s="38"/>
      <c r="K13" s="38"/>
      <c r="L13" s="38"/>
      <c r="M13" s="53">
        <f>K13*L13*12</f>
        <v>0</v>
      </c>
      <c r="N13" s="38"/>
    </row>
    <row r="14" spans="1:66" s="42" customFormat="1" ht="24">
      <c r="A14" s="43"/>
      <c r="B14" s="43"/>
      <c r="C14" s="37"/>
      <c r="D14" s="39"/>
      <c r="E14" s="64"/>
      <c r="F14" s="64"/>
      <c r="G14" s="38"/>
      <c r="H14" s="38"/>
      <c r="I14" s="38"/>
      <c r="J14" s="38"/>
      <c r="K14" s="38"/>
      <c r="L14" s="38"/>
      <c r="M14" s="53">
        <f>K14*L14*12</f>
        <v>0</v>
      </c>
      <c r="N14" s="38"/>
    </row>
    <row r="15" spans="1:66" s="42" customFormat="1" ht="24">
      <c r="A15" s="43"/>
      <c r="B15" s="43"/>
      <c r="C15" s="37"/>
      <c r="D15" s="37"/>
      <c r="E15" s="64"/>
      <c r="F15" s="64"/>
      <c r="G15" s="38"/>
      <c r="H15" s="38"/>
      <c r="I15" s="38"/>
      <c r="J15" s="38"/>
      <c r="K15" s="38"/>
      <c r="L15" s="38"/>
      <c r="M15" s="53">
        <f>K15*L15*12</f>
        <v>0</v>
      </c>
      <c r="N15" s="38"/>
    </row>
    <row r="16" spans="1:66" s="42" customFormat="1" ht="24">
      <c r="A16" s="43"/>
      <c r="B16" s="43"/>
      <c r="C16" s="37"/>
      <c r="D16" s="37"/>
      <c r="E16" s="64"/>
      <c r="F16" s="64"/>
      <c r="G16" s="38"/>
      <c r="H16" s="38"/>
      <c r="I16" s="38"/>
      <c r="J16" s="38"/>
      <c r="K16" s="38"/>
      <c r="L16" s="38"/>
      <c r="M16" s="53">
        <f>K16*L16*12</f>
        <v>0</v>
      </c>
      <c r="N16" s="38"/>
    </row>
    <row r="17" spans="1:14" s="42" customFormat="1" ht="24">
      <c r="A17" s="43"/>
      <c r="B17" s="43"/>
      <c r="C17" s="37"/>
      <c r="D17" s="39"/>
      <c r="E17" s="64"/>
      <c r="F17" s="64"/>
      <c r="G17" s="38"/>
      <c r="H17" s="38"/>
      <c r="I17" s="38"/>
      <c r="J17" s="38"/>
      <c r="K17" s="38"/>
      <c r="L17" s="38"/>
      <c r="M17" s="53">
        <f t="shared" ref="M17:M80" si="1">K17*L17*12</f>
        <v>0</v>
      </c>
      <c r="N17" s="38"/>
    </row>
    <row r="18" spans="1:14" s="42" customFormat="1" ht="24">
      <c r="A18" s="43"/>
      <c r="B18" s="43"/>
      <c r="C18" s="37"/>
      <c r="D18" s="39"/>
      <c r="E18" s="64"/>
      <c r="F18" s="64"/>
      <c r="G18" s="38"/>
      <c r="H18" s="38"/>
      <c r="I18" s="38"/>
      <c r="J18" s="38"/>
      <c r="K18" s="38"/>
      <c r="L18" s="38"/>
      <c r="M18" s="53">
        <f t="shared" si="1"/>
        <v>0</v>
      </c>
      <c r="N18" s="38"/>
    </row>
    <row r="19" spans="1:14" s="42" customFormat="1" ht="24">
      <c r="A19" s="43"/>
      <c r="B19" s="43"/>
      <c r="C19" s="37"/>
      <c r="D19" s="39"/>
      <c r="E19" s="64"/>
      <c r="F19" s="64"/>
      <c r="G19" s="38"/>
      <c r="H19" s="38"/>
      <c r="I19" s="38"/>
      <c r="J19" s="38"/>
      <c r="K19" s="38"/>
      <c r="L19" s="38"/>
      <c r="M19" s="53">
        <f t="shared" si="1"/>
        <v>0</v>
      </c>
      <c r="N19" s="38"/>
    </row>
    <row r="20" spans="1:14" s="42" customFormat="1" ht="24">
      <c r="A20" s="43"/>
      <c r="B20" s="43"/>
      <c r="C20" s="37"/>
      <c r="D20" s="39"/>
      <c r="E20" s="64"/>
      <c r="F20" s="64"/>
      <c r="G20" s="38"/>
      <c r="H20" s="38"/>
      <c r="I20" s="38"/>
      <c r="J20" s="38"/>
      <c r="K20" s="38"/>
      <c r="L20" s="38"/>
      <c r="M20" s="53">
        <f t="shared" si="1"/>
        <v>0</v>
      </c>
      <c r="N20" s="38"/>
    </row>
    <row r="21" spans="1:14" s="42" customFormat="1" ht="24">
      <c r="A21" s="43"/>
      <c r="B21" s="43"/>
      <c r="C21" s="37"/>
      <c r="D21" s="39"/>
      <c r="E21" s="64"/>
      <c r="F21" s="64"/>
      <c r="G21" s="38"/>
      <c r="H21" s="38"/>
      <c r="I21" s="38"/>
      <c r="J21" s="38"/>
      <c r="K21" s="38"/>
      <c r="L21" s="38"/>
      <c r="M21" s="53">
        <f t="shared" si="1"/>
        <v>0</v>
      </c>
      <c r="N21" s="38"/>
    </row>
    <row r="22" spans="1:14" s="42" customFormat="1" ht="24">
      <c r="A22" s="43"/>
      <c r="B22" s="43"/>
      <c r="C22" s="37"/>
      <c r="D22" s="39"/>
      <c r="E22" s="64"/>
      <c r="F22" s="64"/>
      <c r="G22" s="38"/>
      <c r="H22" s="38"/>
      <c r="I22" s="38"/>
      <c r="J22" s="38"/>
      <c r="K22" s="38"/>
      <c r="L22" s="38"/>
      <c r="M22" s="53">
        <f t="shared" si="1"/>
        <v>0</v>
      </c>
      <c r="N22" s="38"/>
    </row>
    <row r="23" spans="1:14" s="42" customFormat="1" ht="24">
      <c r="A23" s="43"/>
      <c r="B23" s="43"/>
      <c r="C23" s="37"/>
      <c r="D23" s="39"/>
      <c r="E23" s="64"/>
      <c r="F23" s="64"/>
      <c r="G23" s="38"/>
      <c r="H23" s="38"/>
      <c r="I23" s="38"/>
      <c r="J23" s="38"/>
      <c r="K23" s="38"/>
      <c r="L23" s="38"/>
      <c r="M23" s="53">
        <f t="shared" si="1"/>
        <v>0</v>
      </c>
      <c r="N23" s="38"/>
    </row>
    <row r="24" spans="1:14" s="42" customFormat="1" ht="24">
      <c r="A24" s="43"/>
      <c r="B24" s="43"/>
      <c r="C24" s="37"/>
      <c r="D24" s="39"/>
      <c r="E24" s="64"/>
      <c r="F24" s="64"/>
      <c r="G24" s="38"/>
      <c r="H24" s="38"/>
      <c r="I24" s="38"/>
      <c r="J24" s="38"/>
      <c r="K24" s="38"/>
      <c r="L24" s="38"/>
      <c r="M24" s="53">
        <f t="shared" si="1"/>
        <v>0</v>
      </c>
      <c r="N24" s="38"/>
    </row>
    <row r="25" spans="1:14" s="42" customFormat="1" ht="24">
      <c r="A25" s="43"/>
      <c r="B25" s="43"/>
      <c r="C25" s="37"/>
      <c r="D25" s="39"/>
      <c r="E25" s="64"/>
      <c r="F25" s="64"/>
      <c r="G25" s="38"/>
      <c r="H25" s="38"/>
      <c r="I25" s="38"/>
      <c r="J25" s="38"/>
      <c r="K25" s="38"/>
      <c r="L25" s="38"/>
      <c r="M25" s="53">
        <f t="shared" si="1"/>
        <v>0</v>
      </c>
      <c r="N25" s="38"/>
    </row>
    <row r="26" spans="1:14" s="42" customFormat="1" ht="24" hidden="1">
      <c r="A26" s="43"/>
      <c r="B26" s="43"/>
      <c r="C26" s="37"/>
      <c r="D26" s="39"/>
      <c r="E26" s="64"/>
      <c r="F26" s="64"/>
      <c r="G26" s="38"/>
      <c r="H26" s="38"/>
      <c r="I26" s="38"/>
      <c r="J26" s="38"/>
      <c r="K26" s="38"/>
      <c r="L26" s="38"/>
      <c r="M26" s="53">
        <f t="shared" si="1"/>
        <v>0</v>
      </c>
      <c r="N26" s="38"/>
    </row>
    <row r="27" spans="1:14" s="42" customFormat="1" ht="24" hidden="1">
      <c r="A27" s="43"/>
      <c r="B27" s="43"/>
      <c r="C27" s="37"/>
      <c r="D27" s="39"/>
      <c r="E27" s="64"/>
      <c r="F27" s="64"/>
      <c r="G27" s="38"/>
      <c r="H27" s="38"/>
      <c r="I27" s="38"/>
      <c r="J27" s="38"/>
      <c r="K27" s="38"/>
      <c r="L27" s="38"/>
      <c r="M27" s="53">
        <f t="shared" si="1"/>
        <v>0</v>
      </c>
      <c r="N27" s="38"/>
    </row>
    <row r="28" spans="1:14" s="42" customFormat="1" ht="24" hidden="1">
      <c r="A28" s="43"/>
      <c r="B28" s="43"/>
      <c r="C28" s="37"/>
      <c r="D28" s="39"/>
      <c r="E28" s="64"/>
      <c r="F28" s="64"/>
      <c r="G28" s="38"/>
      <c r="H28" s="38"/>
      <c r="I28" s="38"/>
      <c r="J28" s="38"/>
      <c r="K28" s="38"/>
      <c r="L28" s="38"/>
      <c r="M28" s="53">
        <f t="shared" si="1"/>
        <v>0</v>
      </c>
      <c r="N28" s="38"/>
    </row>
    <row r="29" spans="1:14" s="42" customFormat="1" ht="24" hidden="1">
      <c r="A29" s="43"/>
      <c r="B29" s="43"/>
      <c r="C29" s="37"/>
      <c r="D29" s="39"/>
      <c r="E29" s="64"/>
      <c r="F29" s="64"/>
      <c r="G29" s="38"/>
      <c r="H29" s="38"/>
      <c r="I29" s="38"/>
      <c r="J29" s="38"/>
      <c r="K29" s="38"/>
      <c r="L29" s="38"/>
      <c r="M29" s="53">
        <f t="shared" si="1"/>
        <v>0</v>
      </c>
      <c r="N29" s="38"/>
    </row>
    <row r="30" spans="1:14" s="42" customFormat="1" ht="24" hidden="1">
      <c r="A30" s="43"/>
      <c r="B30" s="43"/>
      <c r="C30" s="37"/>
      <c r="D30" s="39"/>
      <c r="E30" s="64"/>
      <c r="F30" s="64"/>
      <c r="G30" s="38"/>
      <c r="H30" s="38"/>
      <c r="I30" s="38"/>
      <c r="J30" s="38"/>
      <c r="K30" s="38"/>
      <c r="L30" s="38"/>
      <c r="M30" s="53">
        <f t="shared" si="1"/>
        <v>0</v>
      </c>
      <c r="N30" s="38"/>
    </row>
    <row r="31" spans="1:14" s="42" customFormat="1" ht="24" hidden="1">
      <c r="A31" s="43"/>
      <c r="B31" s="43"/>
      <c r="C31" s="37"/>
      <c r="D31" s="39"/>
      <c r="E31" s="64"/>
      <c r="F31" s="64"/>
      <c r="G31" s="38"/>
      <c r="H31" s="38"/>
      <c r="I31" s="38"/>
      <c r="J31" s="38"/>
      <c r="K31" s="38"/>
      <c r="L31" s="38"/>
      <c r="M31" s="53">
        <f t="shared" si="1"/>
        <v>0</v>
      </c>
      <c r="N31" s="38"/>
    </row>
    <row r="32" spans="1:14" s="42" customFormat="1" ht="24" hidden="1">
      <c r="A32" s="43"/>
      <c r="B32" s="43"/>
      <c r="C32" s="37"/>
      <c r="D32" s="39"/>
      <c r="E32" s="64"/>
      <c r="F32" s="64"/>
      <c r="G32" s="38"/>
      <c r="H32" s="38"/>
      <c r="I32" s="38"/>
      <c r="J32" s="38"/>
      <c r="K32" s="38"/>
      <c r="L32" s="38"/>
      <c r="M32" s="53">
        <f t="shared" si="1"/>
        <v>0</v>
      </c>
      <c r="N32" s="38"/>
    </row>
    <row r="33" spans="1:14" s="42" customFormat="1" ht="24" hidden="1">
      <c r="A33" s="43"/>
      <c r="B33" s="43"/>
      <c r="C33" s="37"/>
      <c r="D33" s="39"/>
      <c r="E33" s="64"/>
      <c r="F33" s="64"/>
      <c r="G33" s="38"/>
      <c r="H33" s="38"/>
      <c r="I33" s="38"/>
      <c r="J33" s="38"/>
      <c r="K33" s="38"/>
      <c r="L33" s="38"/>
      <c r="M33" s="53">
        <f t="shared" si="1"/>
        <v>0</v>
      </c>
      <c r="N33" s="38"/>
    </row>
    <row r="34" spans="1:14" s="42" customFormat="1" ht="24" hidden="1">
      <c r="A34" s="43"/>
      <c r="B34" s="43"/>
      <c r="C34" s="37"/>
      <c r="D34" s="39"/>
      <c r="E34" s="64"/>
      <c r="F34" s="64"/>
      <c r="G34" s="38"/>
      <c r="H34" s="38"/>
      <c r="I34" s="38"/>
      <c r="J34" s="38"/>
      <c r="K34" s="38"/>
      <c r="L34" s="38"/>
      <c r="M34" s="53">
        <f t="shared" si="1"/>
        <v>0</v>
      </c>
      <c r="N34" s="38"/>
    </row>
    <row r="35" spans="1:14" s="42" customFormat="1" ht="24" hidden="1">
      <c r="A35" s="43"/>
      <c r="B35" s="43"/>
      <c r="C35" s="37"/>
      <c r="D35" s="39"/>
      <c r="E35" s="64"/>
      <c r="F35" s="64"/>
      <c r="G35" s="38"/>
      <c r="H35" s="38"/>
      <c r="I35" s="38"/>
      <c r="J35" s="38"/>
      <c r="K35" s="38"/>
      <c r="L35" s="38"/>
      <c r="M35" s="53">
        <f t="shared" si="1"/>
        <v>0</v>
      </c>
      <c r="N35" s="38"/>
    </row>
    <row r="36" spans="1:14" s="42" customFormat="1" ht="24" hidden="1">
      <c r="A36" s="43"/>
      <c r="B36" s="43"/>
      <c r="C36" s="37"/>
      <c r="D36" s="39"/>
      <c r="E36" s="64"/>
      <c r="F36" s="64"/>
      <c r="G36" s="38"/>
      <c r="H36" s="38"/>
      <c r="I36" s="38"/>
      <c r="J36" s="38"/>
      <c r="K36" s="38"/>
      <c r="L36" s="38"/>
      <c r="M36" s="53">
        <f t="shared" si="1"/>
        <v>0</v>
      </c>
      <c r="N36" s="38"/>
    </row>
    <row r="37" spans="1:14" s="42" customFormat="1" ht="24" hidden="1">
      <c r="A37" s="43"/>
      <c r="B37" s="43"/>
      <c r="C37" s="37"/>
      <c r="D37" s="39"/>
      <c r="E37" s="64"/>
      <c r="F37" s="64"/>
      <c r="G37" s="38"/>
      <c r="H37" s="38"/>
      <c r="I37" s="38"/>
      <c r="J37" s="38"/>
      <c r="K37" s="38"/>
      <c r="L37" s="38"/>
      <c r="M37" s="53">
        <f t="shared" si="1"/>
        <v>0</v>
      </c>
      <c r="N37" s="38"/>
    </row>
    <row r="38" spans="1:14" s="42" customFormat="1" ht="24" hidden="1">
      <c r="A38" s="43"/>
      <c r="B38" s="43"/>
      <c r="C38" s="37"/>
      <c r="D38" s="39"/>
      <c r="E38" s="64"/>
      <c r="F38" s="64"/>
      <c r="G38" s="38"/>
      <c r="H38" s="38"/>
      <c r="I38" s="38"/>
      <c r="J38" s="38"/>
      <c r="K38" s="38"/>
      <c r="L38" s="38"/>
      <c r="M38" s="53">
        <f t="shared" si="1"/>
        <v>0</v>
      </c>
      <c r="N38" s="38"/>
    </row>
    <row r="39" spans="1:14" s="42" customFormat="1" ht="24" hidden="1">
      <c r="A39" s="49"/>
      <c r="B39" s="49"/>
      <c r="C39" s="44"/>
      <c r="D39" s="51"/>
      <c r="E39" s="65"/>
      <c r="F39" s="65"/>
      <c r="G39" s="40"/>
      <c r="H39" s="40"/>
      <c r="I39" s="40"/>
      <c r="J39" s="40"/>
      <c r="K39" s="40"/>
      <c r="L39" s="40"/>
      <c r="M39" s="54">
        <f t="shared" si="1"/>
        <v>0</v>
      </c>
      <c r="N39" s="40"/>
    </row>
    <row r="40" spans="1:14" s="42" customFormat="1" ht="24" hidden="1">
      <c r="A40" s="43"/>
      <c r="B40" s="43"/>
      <c r="C40" s="37"/>
      <c r="D40" s="39"/>
      <c r="E40" s="64"/>
      <c r="F40" s="64"/>
      <c r="G40" s="38"/>
      <c r="H40" s="38"/>
      <c r="I40" s="38"/>
      <c r="J40" s="38"/>
      <c r="K40" s="38"/>
      <c r="L40" s="38"/>
      <c r="M40" s="53">
        <f t="shared" si="1"/>
        <v>0</v>
      </c>
      <c r="N40" s="38"/>
    </row>
    <row r="41" spans="1:14" s="42" customFormat="1" ht="24" hidden="1">
      <c r="A41" s="43"/>
      <c r="B41" s="43"/>
      <c r="C41" s="37"/>
      <c r="D41" s="39"/>
      <c r="E41" s="64"/>
      <c r="F41" s="64"/>
      <c r="G41" s="38"/>
      <c r="H41" s="38"/>
      <c r="I41" s="38"/>
      <c r="J41" s="38"/>
      <c r="K41" s="38"/>
      <c r="L41" s="38"/>
      <c r="M41" s="53">
        <f t="shared" si="1"/>
        <v>0</v>
      </c>
      <c r="N41" s="38"/>
    </row>
    <row r="42" spans="1:14" s="42" customFormat="1" ht="24" hidden="1">
      <c r="A42" s="43"/>
      <c r="B42" s="43"/>
      <c r="C42" s="37"/>
      <c r="D42" s="39"/>
      <c r="E42" s="64"/>
      <c r="F42" s="64"/>
      <c r="G42" s="38"/>
      <c r="H42" s="38"/>
      <c r="I42" s="38"/>
      <c r="J42" s="38"/>
      <c r="K42" s="38"/>
      <c r="L42" s="38"/>
      <c r="M42" s="53">
        <f t="shared" si="1"/>
        <v>0</v>
      </c>
      <c r="N42" s="38"/>
    </row>
    <row r="43" spans="1:14" s="42" customFormat="1" ht="24" hidden="1">
      <c r="A43" s="43"/>
      <c r="B43" s="43"/>
      <c r="C43" s="37"/>
      <c r="D43" s="39"/>
      <c r="E43" s="64"/>
      <c r="F43" s="64"/>
      <c r="G43" s="38"/>
      <c r="H43" s="38"/>
      <c r="I43" s="38"/>
      <c r="J43" s="38"/>
      <c r="K43" s="38"/>
      <c r="L43" s="38"/>
      <c r="M43" s="53">
        <f t="shared" si="1"/>
        <v>0</v>
      </c>
      <c r="N43" s="38"/>
    </row>
    <row r="44" spans="1:14" s="42" customFormat="1" ht="24" hidden="1">
      <c r="A44" s="43"/>
      <c r="B44" s="43"/>
      <c r="C44" s="37"/>
      <c r="D44" s="39"/>
      <c r="E44" s="64"/>
      <c r="F44" s="64"/>
      <c r="G44" s="38"/>
      <c r="H44" s="38"/>
      <c r="I44" s="38"/>
      <c r="J44" s="38"/>
      <c r="K44" s="38"/>
      <c r="L44" s="38"/>
      <c r="M44" s="53">
        <f t="shared" si="1"/>
        <v>0</v>
      </c>
      <c r="N44" s="38"/>
    </row>
    <row r="45" spans="1:14" s="42" customFormat="1" ht="24" hidden="1">
      <c r="A45" s="43"/>
      <c r="B45" s="43"/>
      <c r="C45" s="37"/>
      <c r="D45" s="39"/>
      <c r="E45" s="64"/>
      <c r="F45" s="64"/>
      <c r="G45" s="38"/>
      <c r="H45" s="38"/>
      <c r="I45" s="38"/>
      <c r="J45" s="38"/>
      <c r="K45" s="38"/>
      <c r="L45" s="38"/>
      <c r="M45" s="53">
        <f t="shared" si="1"/>
        <v>0</v>
      </c>
      <c r="N45" s="38"/>
    </row>
    <row r="46" spans="1:14" s="42" customFormat="1" ht="24" hidden="1">
      <c r="A46" s="43"/>
      <c r="B46" s="43"/>
      <c r="C46" s="37"/>
      <c r="D46" s="39"/>
      <c r="E46" s="64"/>
      <c r="F46" s="64"/>
      <c r="G46" s="38"/>
      <c r="H46" s="38"/>
      <c r="I46" s="38"/>
      <c r="J46" s="38"/>
      <c r="K46" s="38"/>
      <c r="L46" s="38"/>
      <c r="M46" s="53">
        <f t="shared" si="1"/>
        <v>0</v>
      </c>
      <c r="N46" s="38"/>
    </row>
    <row r="47" spans="1:14" s="42" customFormat="1" ht="24" hidden="1">
      <c r="A47" s="43"/>
      <c r="B47" s="43"/>
      <c r="C47" s="37"/>
      <c r="D47" s="39"/>
      <c r="E47" s="64"/>
      <c r="F47" s="64"/>
      <c r="G47" s="38"/>
      <c r="H47" s="38"/>
      <c r="I47" s="38"/>
      <c r="J47" s="38"/>
      <c r="K47" s="38"/>
      <c r="L47" s="38"/>
      <c r="M47" s="53">
        <f t="shared" si="1"/>
        <v>0</v>
      </c>
      <c r="N47" s="38"/>
    </row>
    <row r="48" spans="1:14" s="42" customFormat="1" ht="24" hidden="1">
      <c r="A48" s="43"/>
      <c r="B48" s="43"/>
      <c r="C48" s="37"/>
      <c r="D48" s="39"/>
      <c r="E48" s="64"/>
      <c r="F48" s="64"/>
      <c r="G48" s="38"/>
      <c r="H48" s="38"/>
      <c r="I48" s="38"/>
      <c r="J48" s="38"/>
      <c r="K48" s="38"/>
      <c r="L48" s="38"/>
      <c r="M48" s="53">
        <f t="shared" si="1"/>
        <v>0</v>
      </c>
      <c r="N48" s="38"/>
    </row>
    <row r="49" spans="1:14" s="42" customFormat="1" ht="24" hidden="1">
      <c r="A49" s="43"/>
      <c r="B49" s="43"/>
      <c r="C49" s="37"/>
      <c r="D49" s="39"/>
      <c r="E49" s="64"/>
      <c r="F49" s="64"/>
      <c r="G49" s="38"/>
      <c r="H49" s="38"/>
      <c r="I49" s="38"/>
      <c r="J49" s="38"/>
      <c r="K49" s="38"/>
      <c r="L49" s="38"/>
      <c r="M49" s="53">
        <f t="shared" si="1"/>
        <v>0</v>
      </c>
      <c r="N49" s="38"/>
    </row>
    <row r="50" spans="1:14" s="42" customFormat="1" ht="24" hidden="1">
      <c r="A50" s="43"/>
      <c r="B50" s="43"/>
      <c r="C50" s="37"/>
      <c r="D50" s="39"/>
      <c r="E50" s="64"/>
      <c r="F50" s="64"/>
      <c r="G50" s="38"/>
      <c r="H50" s="38"/>
      <c r="I50" s="38"/>
      <c r="J50" s="38"/>
      <c r="K50" s="38"/>
      <c r="L50" s="38"/>
      <c r="M50" s="53">
        <f t="shared" si="1"/>
        <v>0</v>
      </c>
      <c r="N50" s="38"/>
    </row>
    <row r="51" spans="1:14" s="42" customFormat="1" ht="24" hidden="1">
      <c r="A51" s="43"/>
      <c r="B51" s="43"/>
      <c r="C51" s="37"/>
      <c r="D51" s="39"/>
      <c r="E51" s="64"/>
      <c r="F51" s="64"/>
      <c r="G51" s="38"/>
      <c r="H51" s="38"/>
      <c r="I51" s="38"/>
      <c r="J51" s="38"/>
      <c r="K51" s="38"/>
      <c r="L51" s="38"/>
      <c r="M51" s="53">
        <f t="shared" si="1"/>
        <v>0</v>
      </c>
      <c r="N51" s="38"/>
    </row>
    <row r="52" spans="1:14" s="42" customFormat="1" ht="24" hidden="1">
      <c r="A52" s="43"/>
      <c r="B52" s="43"/>
      <c r="C52" s="37"/>
      <c r="D52" s="39"/>
      <c r="E52" s="64"/>
      <c r="F52" s="64"/>
      <c r="G52" s="38"/>
      <c r="H52" s="38"/>
      <c r="I52" s="38"/>
      <c r="J52" s="38"/>
      <c r="K52" s="38"/>
      <c r="L52" s="38"/>
      <c r="M52" s="53">
        <f t="shared" si="1"/>
        <v>0</v>
      </c>
      <c r="N52" s="38"/>
    </row>
    <row r="53" spans="1:14" s="42" customFormat="1" ht="24" hidden="1">
      <c r="A53" s="43"/>
      <c r="B53" s="43"/>
      <c r="C53" s="37"/>
      <c r="D53" s="39"/>
      <c r="E53" s="64"/>
      <c r="F53" s="64"/>
      <c r="G53" s="38"/>
      <c r="H53" s="38"/>
      <c r="I53" s="38"/>
      <c r="J53" s="38"/>
      <c r="K53" s="38"/>
      <c r="L53" s="38"/>
      <c r="M53" s="53">
        <f t="shared" si="1"/>
        <v>0</v>
      </c>
      <c r="N53" s="38"/>
    </row>
    <row r="54" spans="1:14" s="42" customFormat="1" ht="24" hidden="1">
      <c r="A54" s="43"/>
      <c r="B54" s="43"/>
      <c r="C54" s="37"/>
      <c r="D54" s="39"/>
      <c r="E54" s="64"/>
      <c r="F54" s="64"/>
      <c r="G54" s="38"/>
      <c r="H54" s="38"/>
      <c r="I54" s="38"/>
      <c r="J54" s="38"/>
      <c r="K54" s="38"/>
      <c r="L54" s="38"/>
      <c r="M54" s="53">
        <f t="shared" si="1"/>
        <v>0</v>
      </c>
      <c r="N54" s="38"/>
    </row>
    <row r="55" spans="1:14" s="42" customFormat="1" ht="24" hidden="1">
      <c r="A55" s="43"/>
      <c r="B55" s="43"/>
      <c r="C55" s="37"/>
      <c r="D55" s="39"/>
      <c r="E55" s="64"/>
      <c r="F55" s="64"/>
      <c r="G55" s="38"/>
      <c r="H55" s="38"/>
      <c r="I55" s="38"/>
      <c r="J55" s="38"/>
      <c r="K55" s="38"/>
      <c r="L55" s="38"/>
      <c r="M55" s="53">
        <f t="shared" si="1"/>
        <v>0</v>
      </c>
      <c r="N55" s="38"/>
    </row>
    <row r="56" spans="1:14" s="42" customFormat="1" ht="24" hidden="1">
      <c r="A56" s="43"/>
      <c r="B56" s="43"/>
      <c r="C56" s="37"/>
      <c r="D56" s="39"/>
      <c r="E56" s="64"/>
      <c r="F56" s="64"/>
      <c r="G56" s="38"/>
      <c r="H56" s="38"/>
      <c r="I56" s="38"/>
      <c r="J56" s="38"/>
      <c r="K56" s="38"/>
      <c r="L56" s="38"/>
      <c r="M56" s="53">
        <f t="shared" si="1"/>
        <v>0</v>
      </c>
      <c r="N56" s="38"/>
    </row>
    <row r="57" spans="1:14" s="42" customFormat="1" ht="24" hidden="1">
      <c r="A57" s="43"/>
      <c r="B57" s="43"/>
      <c r="C57" s="37"/>
      <c r="D57" s="39"/>
      <c r="E57" s="64"/>
      <c r="F57" s="64"/>
      <c r="G57" s="38"/>
      <c r="H57" s="38"/>
      <c r="I57" s="38"/>
      <c r="J57" s="38"/>
      <c r="K57" s="38"/>
      <c r="L57" s="38"/>
      <c r="M57" s="53">
        <f t="shared" si="1"/>
        <v>0</v>
      </c>
      <c r="N57" s="38"/>
    </row>
    <row r="58" spans="1:14" s="42" customFormat="1" ht="24" hidden="1">
      <c r="A58" s="43"/>
      <c r="B58" s="43"/>
      <c r="C58" s="37"/>
      <c r="D58" s="39"/>
      <c r="E58" s="64"/>
      <c r="F58" s="64"/>
      <c r="G58" s="38"/>
      <c r="H58" s="38"/>
      <c r="I58" s="38"/>
      <c r="J58" s="38"/>
      <c r="K58" s="38"/>
      <c r="L58" s="38"/>
      <c r="M58" s="53">
        <f t="shared" si="1"/>
        <v>0</v>
      </c>
      <c r="N58" s="38"/>
    </row>
    <row r="59" spans="1:14" s="42" customFormat="1" ht="24" hidden="1">
      <c r="A59" s="43"/>
      <c r="B59" s="43"/>
      <c r="C59" s="37"/>
      <c r="D59" s="39"/>
      <c r="E59" s="64"/>
      <c r="F59" s="64"/>
      <c r="G59" s="38"/>
      <c r="H59" s="38"/>
      <c r="I59" s="38"/>
      <c r="J59" s="38"/>
      <c r="K59" s="38"/>
      <c r="L59" s="38"/>
      <c r="M59" s="53">
        <f t="shared" si="1"/>
        <v>0</v>
      </c>
      <c r="N59" s="38"/>
    </row>
    <row r="60" spans="1:14" s="42" customFormat="1" ht="24" hidden="1">
      <c r="A60" s="43"/>
      <c r="B60" s="43"/>
      <c r="C60" s="37"/>
      <c r="D60" s="39"/>
      <c r="E60" s="64"/>
      <c r="F60" s="64"/>
      <c r="G60" s="38"/>
      <c r="H60" s="38"/>
      <c r="I60" s="38"/>
      <c r="J60" s="38"/>
      <c r="K60" s="38"/>
      <c r="L60" s="38"/>
      <c r="M60" s="53">
        <f t="shared" si="1"/>
        <v>0</v>
      </c>
      <c r="N60" s="38"/>
    </row>
    <row r="61" spans="1:14" s="42" customFormat="1" ht="24" hidden="1">
      <c r="A61" s="43"/>
      <c r="B61" s="43"/>
      <c r="C61" s="37"/>
      <c r="D61" s="39"/>
      <c r="E61" s="64"/>
      <c r="F61" s="64"/>
      <c r="G61" s="38"/>
      <c r="H61" s="38"/>
      <c r="I61" s="38"/>
      <c r="J61" s="38"/>
      <c r="K61" s="38"/>
      <c r="L61" s="38"/>
      <c r="M61" s="53">
        <f t="shared" si="1"/>
        <v>0</v>
      </c>
      <c r="N61" s="38"/>
    </row>
    <row r="62" spans="1:14" s="42" customFormat="1" ht="24" hidden="1">
      <c r="A62" s="43"/>
      <c r="B62" s="43"/>
      <c r="C62" s="37"/>
      <c r="D62" s="39"/>
      <c r="E62" s="64"/>
      <c r="F62" s="64"/>
      <c r="G62" s="38"/>
      <c r="H62" s="38"/>
      <c r="I62" s="38"/>
      <c r="J62" s="38"/>
      <c r="K62" s="38"/>
      <c r="L62" s="38"/>
      <c r="M62" s="53">
        <f t="shared" si="1"/>
        <v>0</v>
      </c>
      <c r="N62" s="38"/>
    </row>
    <row r="63" spans="1:14" s="42" customFormat="1" ht="24" hidden="1">
      <c r="A63" s="43"/>
      <c r="B63" s="43"/>
      <c r="C63" s="37"/>
      <c r="D63" s="39"/>
      <c r="E63" s="64"/>
      <c r="F63" s="64"/>
      <c r="G63" s="38"/>
      <c r="H63" s="38"/>
      <c r="I63" s="38"/>
      <c r="J63" s="38"/>
      <c r="K63" s="38"/>
      <c r="L63" s="38"/>
      <c r="M63" s="53">
        <f t="shared" si="1"/>
        <v>0</v>
      </c>
      <c r="N63" s="38"/>
    </row>
    <row r="64" spans="1:14" s="42" customFormat="1" ht="24" hidden="1">
      <c r="A64" s="43"/>
      <c r="B64" s="43"/>
      <c r="C64" s="37"/>
      <c r="D64" s="39"/>
      <c r="E64" s="64"/>
      <c r="F64" s="64"/>
      <c r="G64" s="38"/>
      <c r="H64" s="38"/>
      <c r="I64" s="38"/>
      <c r="J64" s="38"/>
      <c r="K64" s="38"/>
      <c r="L64" s="38"/>
      <c r="M64" s="53">
        <f t="shared" si="1"/>
        <v>0</v>
      </c>
      <c r="N64" s="38"/>
    </row>
    <row r="65" spans="1:14" s="42" customFormat="1" ht="24" hidden="1">
      <c r="A65" s="43"/>
      <c r="B65" s="43"/>
      <c r="C65" s="37"/>
      <c r="D65" s="39"/>
      <c r="E65" s="64"/>
      <c r="F65" s="64"/>
      <c r="G65" s="38"/>
      <c r="H65" s="38"/>
      <c r="I65" s="38"/>
      <c r="J65" s="38"/>
      <c r="K65" s="38"/>
      <c r="L65" s="38"/>
      <c r="M65" s="53">
        <f t="shared" si="1"/>
        <v>0</v>
      </c>
      <c r="N65" s="38"/>
    </row>
    <row r="66" spans="1:14" s="42" customFormat="1" ht="24" hidden="1">
      <c r="A66" s="43"/>
      <c r="B66" s="43"/>
      <c r="C66" s="37"/>
      <c r="D66" s="39"/>
      <c r="E66" s="64"/>
      <c r="F66" s="64"/>
      <c r="G66" s="38"/>
      <c r="H66" s="38"/>
      <c r="I66" s="38"/>
      <c r="J66" s="38"/>
      <c r="K66" s="38"/>
      <c r="L66" s="38"/>
      <c r="M66" s="53">
        <f t="shared" si="1"/>
        <v>0</v>
      </c>
      <c r="N66" s="38"/>
    </row>
    <row r="67" spans="1:14" s="42" customFormat="1" ht="24" hidden="1">
      <c r="A67" s="43"/>
      <c r="B67" s="43"/>
      <c r="C67" s="37"/>
      <c r="D67" s="39"/>
      <c r="E67" s="64"/>
      <c r="F67" s="64"/>
      <c r="G67" s="38"/>
      <c r="H67" s="38"/>
      <c r="I67" s="38"/>
      <c r="J67" s="38"/>
      <c r="K67" s="38"/>
      <c r="L67" s="38"/>
      <c r="M67" s="53">
        <f t="shared" si="1"/>
        <v>0</v>
      </c>
      <c r="N67" s="38"/>
    </row>
    <row r="68" spans="1:14" s="42" customFormat="1" ht="24" hidden="1">
      <c r="A68" s="43"/>
      <c r="B68" s="43"/>
      <c r="C68" s="37"/>
      <c r="D68" s="39"/>
      <c r="E68" s="64"/>
      <c r="F68" s="64"/>
      <c r="G68" s="38"/>
      <c r="H68" s="38"/>
      <c r="I68" s="38"/>
      <c r="J68" s="38"/>
      <c r="K68" s="38"/>
      <c r="L68" s="38"/>
      <c r="M68" s="53">
        <f t="shared" si="1"/>
        <v>0</v>
      </c>
      <c r="N68" s="38"/>
    </row>
    <row r="69" spans="1:14" s="42" customFormat="1" ht="24" hidden="1">
      <c r="A69" s="43"/>
      <c r="B69" s="43"/>
      <c r="C69" s="37"/>
      <c r="D69" s="39"/>
      <c r="E69" s="64"/>
      <c r="F69" s="64"/>
      <c r="G69" s="38"/>
      <c r="H69" s="38"/>
      <c r="I69" s="38"/>
      <c r="J69" s="38"/>
      <c r="K69" s="38"/>
      <c r="L69" s="38"/>
      <c r="M69" s="53">
        <f t="shared" si="1"/>
        <v>0</v>
      </c>
      <c r="N69" s="38"/>
    </row>
    <row r="70" spans="1:14" s="42" customFormat="1" ht="24" hidden="1">
      <c r="A70" s="43"/>
      <c r="B70" s="43"/>
      <c r="C70" s="37"/>
      <c r="D70" s="39"/>
      <c r="E70" s="64"/>
      <c r="F70" s="64"/>
      <c r="G70" s="38"/>
      <c r="H70" s="38"/>
      <c r="I70" s="38"/>
      <c r="J70" s="38"/>
      <c r="K70" s="38"/>
      <c r="L70" s="38"/>
      <c r="M70" s="53">
        <f t="shared" si="1"/>
        <v>0</v>
      </c>
      <c r="N70" s="38"/>
    </row>
    <row r="71" spans="1:14" s="42" customFormat="1" ht="24" hidden="1">
      <c r="A71" s="43"/>
      <c r="B71" s="43"/>
      <c r="C71" s="37"/>
      <c r="D71" s="39"/>
      <c r="E71" s="64"/>
      <c r="F71" s="64"/>
      <c r="G71" s="38"/>
      <c r="H71" s="38"/>
      <c r="I71" s="38"/>
      <c r="J71" s="38"/>
      <c r="K71" s="38"/>
      <c r="L71" s="38"/>
      <c r="M71" s="53">
        <f t="shared" si="1"/>
        <v>0</v>
      </c>
      <c r="N71" s="38"/>
    </row>
    <row r="72" spans="1:14" s="42" customFormat="1" ht="24" hidden="1">
      <c r="A72" s="43"/>
      <c r="B72" s="43"/>
      <c r="C72" s="37"/>
      <c r="D72" s="39"/>
      <c r="E72" s="64"/>
      <c r="F72" s="64"/>
      <c r="G72" s="38"/>
      <c r="H72" s="38"/>
      <c r="I72" s="38"/>
      <c r="J72" s="38"/>
      <c r="K72" s="38"/>
      <c r="L72" s="38"/>
      <c r="M72" s="53">
        <f t="shared" si="1"/>
        <v>0</v>
      </c>
      <c r="N72" s="38"/>
    </row>
    <row r="73" spans="1:14" s="42" customFormat="1" ht="24" hidden="1">
      <c r="A73" s="43"/>
      <c r="B73" s="43"/>
      <c r="C73" s="37"/>
      <c r="D73" s="39"/>
      <c r="E73" s="64"/>
      <c r="F73" s="64"/>
      <c r="G73" s="38"/>
      <c r="H73" s="38"/>
      <c r="I73" s="38"/>
      <c r="J73" s="38"/>
      <c r="K73" s="38"/>
      <c r="L73" s="38"/>
      <c r="M73" s="53">
        <f t="shared" si="1"/>
        <v>0</v>
      </c>
      <c r="N73" s="38"/>
    </row>
    <row r="74" spans="1:14" s="42" customFormat="1" ht="24" hidden="1">
      <c r="A74" s="43"/>
      <c r="B74" s="43"/>
      <c r="C74" s="37"/>
      <c r="D74" s="39"/>
      <c r="E74" s="64"/>
      <c r="F74" s="64"/>
      <c r="G74" s="38"/>
      <c r="H74" s="38"/>
      <c r="I74" s="38"/>
      <c r="J74" s="38"/>
      <c r="K74" s="38"/>
      <c r="L74" s="38"/>
      <c r="M74" s="53">
        <f t="shared" si="1"/>
        <v>0</v>
      </c>
      <c r="N74" s="38"/>
    </row>
    <row r="75" spans="1:14" s="42" customFormat="1" ht="24" hidden="1">
      <c r="A75" s="43"/>
      <c r="B75" s="43"/>
      <c r="C75" s="37"/>
      <c r="D75" s="39"/>
      <c r="E75" s="64"/>
      <c r="F75" s="64"/>
      <c r="G75" s="38"/>
      <c r="H75" s="38"/>
      <c r="I75" s="38"/>
      <c r="J75" s="38"/>
      <c r="K75" s="38"/>
      <c r="L75" s="38"/>
      <c r="M75" s="53">
        <f t="shared" si="1"/>
        <v>0</v>
      </c>
      <c r="N75" s="38"/>
    </row>
    <row r="76" spans="1:14" s="42" customFormat="1" ht="24" hidden="1">
      <c r="A76" s="43"/>
      <c r="B76" s="43"/>
      <c r="C76" s="37"/>
      <c r="D76" s="39"/>
      <c r="E76" s="64"/>
      <c r="F76" s="64"/>
      <c r="G76" s="38"/>
      <c r="H76" s="38"/>
      <c r="I76" s="38"/>
      <c r="J76" s="38"/>
      <c r="K76" s="38"/>
      <c r="L76" s="38"/>
      <c r="M76" s="53">
        <f t="shared" si="1"/>
        <v>0</v>
      </c>
      <c r="N76" s="38"/>
    </row>
    <row r="77" spans="1:14" s="42" customFormat="1" ht="24" hidden="1">
      <c r="A77" s="43"/>
      <c r="B77" s="43"/>
      <c r="C77" s="37"/>
      <c r="D77" s="39"/>
      <c r="E77" s="64"/>
      <c r="F77" s="64"/>
      <c r="G77" s="38"/>
      <c r="H77" s="38"/>
      <c r="I77" s="38"/>
      <c r="J77" s="38"/>
      <c r="K77" s="38"/>
      <c r="L77" s="38"/>
      <c r="M77" s="53">
        <f t="shared" si="1"/>
        <v>0</v>
      </c>
      <c r="N77" s="38"/>
    </row>
    <row r="78" spans="1:14" s="42" customFormat="1" ht="24" hidden="1">
      <c r="A78" s="43"/>
      <c r="B78" s="43"/>
      <c r="C78" s="37"/>
      <c r="D78" s="39"/>
      <c r="E78" s="64"/>
      <c r="F78" s="64"/>
      <c r="G78" s="38"/>
      <c r="H78" s="38"/>
      <c r="I78" s="38"/>
      <c r="J78" s="38"/>
      <c r="K78" s="38"/>
      <c r="L78" s="38"/>
      <c r="M78" s="53">
        <f t="shared" si="1"/>
        <v>0</v>
      </c>
      <c r="N78" s="38"/>
    </row>
    <row r="79" spans="1:14" s="42" customFormat="1" ht="24" hidden="1">
      <c r="A79" s="43"/>
      <c r="B79" s="43"/>
      <c r="C79" s="37"/>
      <c r="D79" s="39"/>
      <c r="E79" s="64"/>
      <c r="F79" s="64"/>
      <c r="G79" s="38"/>
      <c r="H79" s="38"/>
      <c r="I79" s="38"/>
      <c r="J79" s="38"/>
      <c r="K79" s="38"/>
      <c r="L79" s="38"/>
      <c r="M79" s="53">
        <f t="shared" si="1"/>
        <v>0</v>
      </c>
      <c r="N79" s="38"/>
    </row>
    <row r="80" spans="1:14" s="42" customFormat="1" ht="24" hidden="1">
      <c r="A80" s="43"/>
      <c r="B80" s="43"/>
      <c r="C80" s="37"/>
      <c r="D80" s="39"/>
      <c r="E80" s="64"/>
      <c r="F80" s="64"/>
      <c r="G80" s="38"/>
      <c r="H80" s="38"/>
      <c r="I80" s="38"/>
      <c r="J80" s="38"/>
      <c r="K80" s="38"/>
      <c r="L80" s="38"/>
      <c r="M80" s="53">
        <f t="shared" si="1"/>
        <v>0</v>
      </c>
      <c r="N80" s="38"/>
    </row>
    <row r="81" spans="1:14" s="42" customFormat="1" ht="24" hidden="1">
      <c r="A81" s="43"/>
      <c r="B81" s="43"/>
      <c r="C81" s="37"/>
      <c r="D81" s="39"/>
      <c r="E81" s="64"/>
      <c r="F81" s="64"/>
      <c r="G81" s="38"/>
      <c r="H81" s="38"/>
      <c r="I81" s="38"/>
      <c r="J81" s="38"/>
      <c r="K81" s="38"/>
      <c r="L81" s="38"/>
      <c r="M81" s="53">
        <f t="shared" ref="M81:M144" si="2">K81*L81*12</f>
        <v>0</v>
      </c>
      <c r="N81" s="38"/>
    </row>
    <row r="82" spans="1:14" s="42" customFormat="1" ht="24" hidden="1">
      <c r="A82" s="43"/>
      <c r="B82" s="43"/>
      <c r="C82" s="37"/>
      <c r="D82" s="39"/>
      <c r="E82" s="64"/>
      <c r="F82" s="64"/>
      <c r="G82" s="38"/>
      <c r="H82" s="38"/>
      <c r="I82" s="38"/>
      <c r="J82" s="38"/>
      <c r="K82" s="38"/>
      <c r="L82" s="38"/>
      <c r="M82" s="53">
        <f t="shared" si="2"/>
        <v>0</v>
      </c>
      <c r="N82" s="38"/>
    </row>
    <row r="83" spans="1:14" s="42" customFormat="1" ht="24" hidden="1">
      <c r="A83" s="43"/>
      <c r="B83" s="43"/>
      <c r="C83" s="37"/>
      <c r="D83" s="39"/>
      <c r="E83" s="64"/>
      <c r="F83" s="64"/>
      <c r="G83" s="38"/>
      <c r="H83" s="38"/>
      <c r="I83" s="38"/>
      <c r="J83" s="38"/>
      <c r="K83" s="38"/>
      <c r="L83" s="38"/>
      <c r="M83" s="53">
        <f t="shared" si="2"/>
        <v>0</v>
      </c>
      <c r="N83" s="38"/>
    </row>
    <row r="84" spans="1:14" s="42" customFormat="1" ht="24" hidden="1">
      <c r="A84" s="43"/>
      <c r="B84" s="43"/>
      <c r="C84" s="37"/>
      <c r="D84" s="39"/>
      <c r="E84" s="64"/>
      <c r="F84" s="64"/>
      <c r="G84" s="38"/>
      <c r="H84" s="38"/>
      <c r="I84" s="38"/>
      <c r="J84" s="38"/>
      <c r="K84" s="38"/>
      <c r="L84" s="38"/>
      <c r="M84" s="53">
        <f t="shared" si="2"/>
        <v>0</v>
      </c>
      <c r="N84" s="38"/>
    </row>
    <row r="85" spans="1:14" s="42" customFormat="1" ht="24" hidden="1">
      <c r="A85" s="43"/>
      <c r="B85" s="43"/>
      <c r="C85" s="37"/>
      <c r="D85" s="39"/>
      <c r="E85" s="64"/>
      <c r="F85" s="64"/>
      <c r="G85" s="38"/>
      <c r="H85" s="38"/>
      <c r="I85" s="38"/>
      <c r="J85" s="38"/>
      <c r="K85" s="38"/>
      <c r="L85" s="38"/>
      <c r="M85" s="53">
        <f t="shared" si="2"/>
        <v>0</v>
      </c>
      <c r="N85" s="38"/>
    </row>
    <row r="86" spans="1:14" s="42" customFormat="1" ht="24" hidden="1">
      <c r="A86" s="43"/>
      <c r="B86" s="43"/>
      <c r="C86" s="37"/>
      <c r="D86" s="39"/>
      <c r="E86" s="64"/>
      <c r="F86" s="64"/>
      <c r="G86" s="38"/>
      <c r="H86" s="38"/>
      <c r="I86" s="38"/>
      <c r="J86" s="38"/>
      <c r="K86" s="38"/>
      <c r="L86" s="38"/>
      <c r="M86" s="53">
        <f t="shared" si="2"/>
        <v>0</v>
      </c>
      <c r="N86" s="38"/>
    </row>
    <row r="87" spans="1:14" s="42" customFormat="1" ht="24" hidden="1">
      <c r="A87" s="43"/>
      <c r="B87" s="43"/>
      <c r="C87" s="37"/>
      <c r="D87" s="39"/>
      <c r="E87" s="64"/>
      <c r="F87" s="64"/>
      <c r="G87" s="38"/>
      <c r="H87" s="38"/>
      <c r="I87" s="38"/>
      <c r="J87" s="38"/>
      <c r="K87" s="38"/>
      <c r="L87" s="38"/>
      <c r="M87" s="53">
        <f t="shared" si="2"/>
        <v>0</v>
      </c>
      <c r="N87" s="38"/>
    </row>
    <row r="88" spans="1:14" s="42" customFormat="1" ht="24" hidden="1">
      <c r="A88" s="43"/>
      <c r="B88" s="43"/>
      <c r="C88" s="37"/>
      <c r="D88" s="39"/>
      <c r="E88" s="64"/>
      <c r="F88" s="64"/>
      <c r="G88" s="38"/>
      <c r="H88" s="38"/>
      <c r="I88" s="38"/>
      <c r="J88" s="38"/>
      <c r="K88" s="38"/>
      <c r="L88" s="38"/>
      <c r="M88" s="53">
        <f t="shared" si="2"/>
        <v>0</v>
      </c>
      <c r="N88" s="38"/>
    </row>
    <row r="89" spans="1:14" s="42" customFormat="1" ht="24" hidden="1">
      <c r="A89" s="43"/>
      <c r="B89" s="43"/>
      <c r="C89" s="37"/>
      <c r="D89" s="39"/>
      <c r="E89" s="64"/>
      <c r="F89" s="64"/>
      <c r="G89" s="38"/>
      <c r="H89" s="38"/>
      <c r="I89" s="38"/>
      <c r="J89" s="38"/>
      <c r="K89" s="38"/>
      <c r="L89" s="38"/>
      <c r="M89" s="53">
        <f t="shared" si="2"/>
        <v>0</v>
      </c>
      <c r="N89" s="38"/>
    </row>
    <row r="90" spans="1:14" s="42" customFormat="1" ht="24" hidden="1">
      <c r="A90" s="43"/>
      <c r="B90" s="43"/>
      <c r="C90" s="37"/>
      <c r="D90" s="39"/>
      <c r="E90" s="64"/>
      <c r="F90" s="64"/>
      <c r="G90" s="38"/>
      <c r="H90" s="38"/>
      <c r="I90" s="38"/>
      <c r="J90" s="38"/>
      <c r="K90" s="38"/>
      <c r="L90" s="38"/>
      <c r="M90" s="53">
        <f t="shared" si="2"/>
        <v>0</v>
      </c>
      <c r="N90" s="38"/>
    </row>
    <row r="91" spans="1:14" s="42" customFormat="1" ht="24" hidden="1">
      <c r="A91" s="43"/>
      <c r="B91" s="43"/>
      <c r="C91" s="37"/>
      <c r="D91" s="39"/>
      <c r="E91" s="64"/>
      <c r="F91" s="64"/>
      <c r="G91" s="38"/>
      <c r="H91" s="38"/>
      <c r="I91" s="38"/>
      <c r="J91" s="38"/>
      <c r="K91" s="38"/>
      <c r="L91" s="38"/>
      <c r="M91" s="53">
        <f t="shared" si="2"/>
        <v>0</v>
      </c>
      <c r="N91" s="38"/>
    </row>
    <row r="92" spans="1:14" s="42" customFormat="1" ht="24" hidden="1">
      <c r="A92" s="43"/>
      <c r="B92" s="43"/>
      <c r="C92" s="37"/>
      <c r="D92" s="39"/>
      <c r="E92" s="64"/>
      <c r="F92" s="64"/>
      <c r="G92" s="38"/>
      <c r="H92" s="38"/>
      <c r="I92" s="38"/>
      <c r="J92" s="38"/>
      <c r="K92" s="38"/>
      <c r="L92" s="38"/>
      <c r="M92" s="53">
        <f t="shared" si="2"/>
        <v>0</v>
      </c>
      <c r="N92" s="38"/>
    </row>
    <row r="93" spans="1:14" s="42" customFormat="1" ht="24" hidden="1">
      <c r="A93" s="43"/>
      <c r="B93" s="43"/>
      <c r="C93" s="37"/>
      <c r="D93" s="39"/>
      <c r="E93" s="64"/>
      <c r="F93" s="64"/>
      <c r="G93" s="38"/>
      <c r="H93" s="38"/>
      <c r="I93" s="38"/>
      <c r="J93" s="38"/>
      <c r="K93" s="38"/>
      <c r="L93" s="38"/>
      <c r="M93" s="53">
        <f t="shared" si="2"/>
        <v>0</v>
      </c>
      <c r="N93" s="38"/>
    </row>
    <row r="94" spans="1:14" s="42" customFormat="1" ht="24" hidden="1">
      <c r="A94" s="43"/>
      <c r="B94" s="43"/>
      <c r="C94" s="37"/>
      <c r="D94" s="39"/>
      <c r="E94" s="64"/>
      <c r="F94" s="64"/>
      <c r="G94" s="38"/>
      <c r="H94" s="38"/>
      <c r="I94" s="38"/>
      <c r="J94" s="38"/>
      <c r="K94" s="38"/>
      <c r="L94" s="38"/>
      <c r="M94" s="53">
        <f t="shared" si="2"/>
        <v>0</v>
      </c>
      <c r="N94" s="38"/>
    </row>
    <row r="95" spans="1:14" s="42" customFormat="1" ht="24" hidden="1">
      <c r="A95" s="43"/>
      <c r="B95" s="43"/>
      <c r="C95" s="37"/>
      <c r="D95" s="39"/>
      <c r="E95" s="64"/>
      <c r="F95" s="64"/>
      <c r="G95" s="38"/>
      <c r="H95" s="38"/>
      <c r="I95" s="38"/>
      <c r="J95" s="38"/>
      <c r="K95" s="38"/>
      <c r="L95" s="38"/>
      <c r="M95" s="53">
        <f t="shared" si="2"/>
        <v>0</v>
      </c>
      <c r="N95" s="38"/>
    </row>
    <row r="96" spans="1:14" s="42" customFormat="1" ht="24" hidden="1">
      <c r="A96" s="43"/>
      <c r="B96" s="43"/>
      <c r="C96" s="37"/>
      <c r="D96" s="39"/>
      <c r="E96" s="64"/>
      <c r="F96" s="64"/>
      <c r="G96" s="38"/>
      <c r="H96" s="38"/>
      <c r="I96" s="38"/>
      <c r="J96" s="38"/>
      <c r="K96" s="38"/>
      <c r="L96" s="38"/>
      <c r="M96" s="53">
        <f t="shared" si="2"/>
        <v>0</v>
      </c>
      <c r="N96" s="38"/>
    </row>
    <row r="97" spans="1:14" s="42" customFormat="1" ht="24" hidden="1">
      <c r="A97" s="43"/>
      <c r="B97" s="43"/>
      <c r="C97" s="37"/>
      <c r="D97" s="39"/>
      <c r="E97" s="64"/>
      <c r="F97" s="64"/>
      <c r="G97" s="38"/>
      <c r="H97" s="38"/>
      <c r="I97" s="38"/>
      <c r="J97" s="38"/>
      <c r="K97" s="38"/>
      <c r="L97" s="38"/>
      <c r="M97" s="53">
        <f t="shared" si="2"/>
        <v>0</v>
      </c>
      <c r="N97" s="38"/>
    </row>
    <row r="98" spans="1:14" s="42" customFormat="1" ht="24" hidden="1">
      <c r="A98" s="43"/>
      <c r="B98" s="43"/>
      <c r="C98" s="37"/>
      <c r="D98" s="39"/>
      <c r="E98" s="64"/>
      <c r="F98" s="64"/>
      <c r="G98" s="38"/>
      <c r="H98" s="38"/>
      <c r="I98" s="38"/>
      <c r="J98" s="38"/>
      <c r="K98" s="38"/>
      <c r="L98" s="38"/>
      <c r="M98" s="53">
        <f t="shared" si="2"/>
        <v>0</v>
      </c>
      <c r="N98" s="38"/>
    </row>
    <row r="99" spans="1:14" s="42" customFormat="1" ht="24" hidden="1">
      <c r="A99" s="43"/>
      <c r="B99" s="43"/>
      <c r="C99" s="37"/>
      <c r="D99" s="39"/>
      <c r="E99" s="64"/>
      <c r="F99" s="64"/>
      <c r="G99" s="38"/>
      <c r="H99" s="38"/>
      <c r="I99" s="38"/>
      <c r="J99" s="38"/>
      <c r="K99" s="38"/>
      <c r="L99" s="38"/>
      <c r="M99" s="53">
        <f t="shared" si="2"/>
        <v>0</v>
      </c>
      <c r="N99" s="38"/>
    </row>
    <row r="100" spans="1:14" s="42" customFormat="1" ht="24" hidden="1">
      <c r="A100" s="43"/>
      <c r="B100" s="43"/>
      <c r="C100" s="37"/>
      <c r="D100" s="39"/>
      <c r="E100" s="64"/>
      <c r="F100" s="64"/>
      <c r="G100" s="38"/>
      <c r="H100" s="38"/>
      <c r="I100" s="38"/>
      <c r="J100" s="38"/>
      <c r="K100" s="38"/>
      <c r="L100" s="38"/>
      <c r="M100" s="53">
        <f t="shared" si="2"/>
        <v>0</v>
      </c>
      <c r="N100" s="38"/>
    </row>
    <row r="101" spans="1:14" s="42" customFormat="1" ht="24" hidden="1">
      <c r="A101" s="43"/>
      <c r="B101" s="43"/>
      <c r="C101" s="37"/>
      <c r="D101" s="39"/>
      <c r="E101" s="64"/>
      <c r="F101" s="64"/>
      <c r="G101" s="38"/>
      <c r="H101" s="38"/>
      <c r="I101" s="38"/>
      <c r="J101" s="38"/>
      <c r="K101" s="38"/>
      <c r="L101" s="38"/>
      <c r="M101" s="53">
        <f t="shared" si="2"/>
        <v>0</v>
      </c>
      <c r="N101" s="38"/>
    </row>
    <row r="102" spans="1:14" s="42" customFormat="1" ht="24" hidden="1">
      <c r="A102" s="43"/>
      <c r="B102" s="43"/>
      <c r="C102" s="37"/>
      <c r="D102" s="39"/>
      <c r="E102" s="64"/>
      <c r="F102" s="64"/>
      <c r="G102" s="38"/>
      <c r="H102" s="38"/>
      <c r="I102" s="38"/>
      <c r="J102" s="38"/>
      <c r="K102" s="38"/>
      <c r="L102" s="38"/>
      <c r="M102" s="53">
        <f t="shared" si="2"/>
        <v>0</v>
      </c>
      <c r="N102" s="38"/>
    </row>
    <row r="103" spans="1:14" s="42" customFormat="1" ht="24" hidden="1">
      <c r="A103" s="43"/>
      <c r="B103" s="43"/>
      <c r="C103" s="37"/>
      <c r="D103" s="39"/>
      <c r="E103" s="64"/>
      <c r="F103" s="64"/>
      <c r="G103" s="38"/>
      <c r="H103" s="38"/>
      <c r="I103" s="38"/>
      <c r="J103" s="38"/>
      <c r="K103" s="38"/>
      <c r="L103" s="38"/>
      <c r="M103" s="53">
        <f t="shared" si="2"/>
        <v>0</v>
      </c>
      <c r="N103" s="38"/>
    </row>
    <row r="104" spans="1:14" s="42" customFormat="1" ht="24" hidden="1">
      <c r="A104" s="43"/>
      <c r="B104" s="43"/>
      <c r="C104" s="37"/>
      <c r="D104" s="39"/>
      <c r="E104" s="64"/>
      <c r="F104" s="64"/>
      <c r="G104" s="38"/>
      <c r="H104" s="38"/>
      <c r="I104" s="38"/>
      <c r="J104" s="38"/>
      <c r="K104" s="38"/>
      <c r="L104" s="38"/>
      <c r="M104" s="53">
        <f t="shared" si="2"/>
        <v>0</v>
      </c>
      <c r="N104" s="38"/>
    </row>
    <row r="105" spans="1:14" s="42" customFormat="1" ht="24" hidden="1">
      <c r="A105" s="43"/>
      <c r="B105" s="43"/>
      <c r="C105" s="37"/>
      <c r="D105" s="39"/>
      <c r="E105" s="64"/>
      <c r="F105" s="64"/>
      <c r="G105" s="38"/>
      <c r="H105" s="38"/>
      <c r="I105" s="38"/>
      <c r="J105" s="38"/>
      <c r="K105" s="38"/>
      <c r="L105" s="38"/>
      <c r="M105" s="53">
        <f t="shared" si="2"/>
        <v>0</v>
      </c>
      <c r="N105" s="38"/>
    </row>
    <row r="106" spans="1:14" s="42" customFormat="1" ht="24" hidden="1">
      <c r="A106" s="43"/>
      <c r="B106" s="43"/>
      <c r="C106" s="37"/>
      <c r="D106" s="39"/>
      <c r="E106" s="64"/>
      <c r="F106" s="64"/>
      <c r="G106" s="38"/>
      <c r="H106" s="38"/>
      <c r="I106" s="38"/>
      <c r="J106" s="38"/>
      <c r="K106" s="38"/>
      <c r="L106" s="38"/>
      <c r="M106" s="53">
        <f t="shared" si="2"/>
        <v>0</v>
      </c>
      <c r="N106" s="38"/>
    </row>
    <row r="107" spans="1:14" s="42" customFormat="1" ht="24" hidden="1">
      <c r="A107" s="43"/>
      <c r="B107" s="43"/>
      <c r="C107" s="37"/>
      <c r="D107" s="39"/>
      <c r="E107" s="64"/>
      <c r="F107" s="64"/>
      <c r="G107" s="38"/>
      <c r="H107" s="38"/>
      <c r="I107" s="38"/>
      <c r="J107" s="38"/>
      <c r="K107" s="38"/>
      <c r="L107" s="38"/>
      <c r="M107" s="53">
        <f t="shared" si="2"/>
        <v>0</v>
      </c>
      <c r="N107" s="38"/>
    </row>
    <row r="108" spans="1:14" s="42" customFormat="1" ht="24" hidden="1">
      <c r="A108" s="43"/>
      <c r="B108" s="43"/>
      <c r="C108" s="37"/>
      <c r="D108" s="39"/>
      <c r="E108" s="64"/>
      <c r="F108" s="64"/>
      <c r="G108" s="38"/>
      <c r="H108" s="38"/>
      <c r="I108" s="38"/>
      <c r="J108" s="38"/>
      <c r="K108" s="38"/>
      <c r="L108" s="38"/>
      <c r="M108" s="53">
        <f t="shared" si="2"/>
        <v>0</v>
      </c>
      <c r="N108" s="38"/>
    </row>
    <row r="109" spans="1:14" s="42" customFormat="1" ht="24" hidden="1">
      <c r="A109" s="43"/>
      <c r="B109" s="43"/>
      <c r="C109" s="37"/>
      <c r="D109" s="39"/>
      <c r="E109" s="64"/>
      <c r="F109" s="64"/>
      <c r="G109" s="38"/>
      <c r="H109" s="38"/>
      <c r="I109" s="38"/>
      <c r="J109" s="38"/>
      <c r="K109" s="38"/>
      <c r="L109" s="38"/>
      <c r="M109" s="53">
        <f t="shared" si="2"/>
        <v>0</v>
      </c>
      <c r="N109" s="38"/>
    </row>
    <row r="110" spans="1:14" s="42" customFormat="1" ht="24" hidden="1">
      <c r="A110" s="43"/>
      <c r="B110" s="43"/>
      <c r="C110" s="37"/>
      <c r="D110" s="39"/>
      <c r="E110" s="64"/>
      <c r="F110" s="64"/>
      <c r="G110" s="38"/>
      <c r="H110" s="38"/>
      <c r="I110" s="38"/>
      <c r="J110" s="38"/>
      <c r="K110" s="38"/>
      <c r="L110" s="38"/>
      <c r="M110" s="53">
        <f t="shared" si="2"/>
        <v>0</v>
      </c>
      <c r="N110" s="38"/>
    </row>
    <row r="111" spans="1:14" s="42" customFormat="1" ht="24" hidden="1">
      <c r="A111" s="43"/>
      <c r="B111" s="43"/>
      <c r="C111" s="37"/>
      <c r="D111" s="39"/>
      <c r="E111" s="64"/>
      <c r="F111" s="64"/>
      <c r="G111" s="38"/>
      <c r="H111" s="38"/>
      <c r="I111" s="38"/>
      <c r="J111" s="38"/>
      <c r="K111" s="38"/>
      <c r="L111" s="38"/>
      <c r="M111" s="53">
        <f t="shared" si="2"/>
        <v>0</v>
      </c>
      <c r="N111" s="38"/>
    </row>
    <row r="112" spans="1:14" s="42" customFormat="1" ht="24" hidden="1">
      <c r="A112" s="43"/>
      <c r="B112" s="43"/>
      <c r="C112" s="37"/>
      <c r="D112" s="39"/>
      <c r="E112" s="64"/>
      <c r="F112" s="64"/>
      <c r="G112" s="38"/>
      <c r="H112" s="38"/>
      <c r="I112" s="38"/>
      <c r="J112" s="38"/>
      <c r="K112" s="38"/>
      <c r="L112" s="38"/>
      <c r="M112" s="53">
        <f t="shared" si="2"/>
        <v>0</v>
      </c>
      <c r="N112" s="38"/>
    </row>
    <row r="113" spans="1:14" s="42" customFormat="1" ht="24" hidden="1">
      <c r="A113" s="43"/>
      <c r="B113" s="43"/>
      <c r="C113" s="37"/>
      <c r="D113" s="39"/>
      <c r="E113" s="64"/>
      <c r="F113" s="64"/>
      <c r="G113" s="38"/>
      <c r="H113" s="38"/>
      <c r="I113" s="38"/>
      <c r="J113" s="38"/>
      <c r="K113" s="38"/>
      <c r="L113" s="38"/>
      <c r="M113" s="53">
        <f t="shared" si="2"/>
        <v>0</v>
      </c>
      <c r="N113" s="38"/>
    </row>
    <row r="114" spans="1:14" s="42" customFormat="1" ht="24" hidden="1">
      <c r="A114" s="43"/>
      <c r="B114" s="43"/>
      <c r="C114" s="37"/>
      <c r="D114" s="39"/>
      <c r="E114" s="64"/>
      <c r="F114" s="64"/>
      <c r="G114" s="38"/>
      <c r="H114" s="38"/>
      <c r="I114" s="38"/>
      <c r="J114" s="38"/>
      <c r="K114" s="38"/>
      <c r="L114" s="38"/>
      <c r="M114" s="53">
        <f t="shared" si="2"/>
        <v>0</v>
      </c>
      <c r="N114" s="38"/>
    </row>
    <row r="115" spans="1:14" s="42" customFormat="1" ht="24" hidden="1">
      <c r="A115" s="43"/>
      <c r="B115" s="43"/>
      <c r="C115" s="37"/>
      <c r="D115" s="39"/>
      <c r="E115" s="64"/>
      <c r="F115" s="64"/>
      <c r="G115" s="38"/>
      <c r="H115" s="38"/>
      <c r="I115" s="38"/>
      <c r="J115" s="38"/>
      <c r="K115" s="38"/>
      <c r="L115" s="38"/>
      <c r="M115" s="53">
        <f t="shared" si="2"/>
        <v>0</v>
      </c>
      <c r="N115" s="38"/>
    </row>
    <row r="116" spans="1:14" s="42" customFormat="1" ht="24" hidden="1">
      <c r="A116" s="43"/>
      <c r="B116" s="43"/>
      <c r="C116" s="37"/>
      <c r="D116" s="39"/>
      <c r="E116" s="64"/>
      <c r="F116" s="64"/>
      <c r="G116" s="38"/>
      <c r="H116" s="38"/>
      <c r="I116" s="38"/>
      <c r="J116" s="38"/>
      <c r="K116" s="38"/>
      <c r="L116" s="38"/>
      <c r="M116" s="53">
        <f t="shared" si="2"/>
        <v>0</v>
      </c>
      <c r="N116" s="38"/>
    </row>
    <row r="117" spans="1:14" s="42" customFormat="1" ht="24" hidden="1">
      <c r="A117" s="43"/>
      <c r="B117" s="43"/>
      <c r="C117" s="37"/>
      <c r="D117" s="39"/>
      <c r="E117" s="64"/>
      <c r="F117" s="64"/>
      <c r="G117" s="38"/>
      <c r="H117" s="38"/>
      <c r="I117" s="38"/>
      <c r="J117" s="38"/>
      <c r="K117" s="38"/>
      <c r="L117" s="38"/>
      <c r="M117" s="53">
        <f t="shared" si="2"/>
        <v>0</v>
      </c>
      <c r="N117" s="38"/>
    </row>
    <row r="118" spans="1:14" s="42" customFormat="1" ht="24" hidden="1">
      <c r="A118" s="43"/>
      <c r="B118" s="43"/>
      <c r="C118" s="37"/>
      <c r="D118" s="39"/>
      <c r="E118" s="64"/>
      <c r="F118" s="64"/>
      <c r="G118" s="38"/>
      <c r="H118" s="38"/>
      <c r="I118" s="38"/>
      <c r="J118" s="38"/>
      <c r="K118" s="38"/>
      <c r="L118" s="38"/>
      <c r="M118" s="53">
        <f t="shared" si="2"/>
        <v>0</v>
      </c>
      <c r="N118" s="38"/>
    </row>
    <row r="119" spans="1:14" s="42" customFormat="1" ht="24" hidden="1">
      <c r="A119" s="43"/>
      <c r="B119" s="43"/>
      <c r="C119" s="37"/>
      <c r="D119" s="39"/>
      <c r="E119" s="64"/>
      <c r="F119" s="64"/>
      <c r="G119" s="38"/>
      <c r="H119" s="38"/>
      <c r="I119" s="38"/>
      <c r="J119" s="38"/>
      <c r="K119" s="38"/>
      <c r="L119" s="38"/>
      <c r="M119" s="53">
        <f t="shared" si="2"/>
        <v>0</v>
      </c>
      <c r="N119" s="38"/>
    </row>
    <row r="120" spans="1:14" s="42" customFormat="1" ht="24" hidden="1">
      <c r="A120" s="43"/>
      <c r="B120" s="43"/>
      <c r="C120" s="37"/>
      <c r="D120" s="39"/>
      <c r="E120" s="64"/>
      <c r="F120" s="64"/>
      <c r="G120" s="38"/>
      <c r="H120" s="38"/>
      <c r="I120" s="38"/>
      <c r="J120" s="38"/>
      <c r="K120" s="38"/>
      <c r="L120" s="38"/>
      <c r="M120" s="53">
        <f t="shared" si="2"/>
        <v>0</v>
      </c>
      <c r="N120" s="38"/>
    </row>
    <row r="121" spans="1:14" s="42" customFormat="1" ht="24" hidden="1">
      <c r="A121" s="43"/>
      <c r="B121" s="43"/>
      <c r="C121" s="37"/>
      <c r="D121" s="39"/>
      <c r="E121" s="64"/>
      <c r="F121" s="64"/>
      <c r="G121" s="38"/>
      <c r="H121" s="38"/>
      <c r="I121" s="38"/>
      <c r="J121" s="38"/>
      <c r="K121" s="38"/>
      <c r="L121" s="38"/>
      <c r="M121" s="53">
        <f t="shared" si="2"/>
        <v>0</v>
      </c>
      <c r="N121" s="38"/>
    </row>
    <row r="122" spans="1:14" s="42" customFormat="1" ht="24" hidden="1">
      <c r="A122" s="43"/>
      <c r="B122" s="43"/>
      <c r="C122" s="37"/>
      <c r="D122" s="39"/>
      <c r="E122" s="64"/>
      <c r="F122" s="64"/>
      <c r="G122" s="38"/>
      <c r="H122" s="38"/>
      <c r="I122" s="38"/>
      <c r="J122" s="38"/>
      <c r="K122" s="38"/>
      <c r="L122" s="38"/>
      <c r="M122" s="53">
        <f t="shared" si="2"/>
        <v>0</v>
      </c>
      <c r="N122" s="38"/>
    </row>
    <row r="123" spans="1:14" s="42" customFormat="1" ht="24" hidden="1">
      <c r="A123" s="43"/>
      <c r="B123" s="43"/>
      <c r="C123" s="37"/>
      <c r="D123" s="39"/>
      <c r="E123" s="64"/>
      <c r="F123" s="64"/>
      <c r="G123" s="38"/>
      <c r="H123" s="38"/>
      <c r="I123" s="38"/>
      <c r="J123" s="38"/>
      <c r="K123" s="38"/>
      <c r="L123" s="38"/>
      <c r="M123" s="53">
        <f t="shared" si="2"/>
        <v>0</v>
      </c>
      <c r="N123" s="38"/>
    </row>
    <row r="124" spans="1:14" s="42" customFormat="1" ht="24" hidden="1">
      <c r="A124" s="43"/>
      <c r="B124" s="43"/>
      <c r="C124" s="37"/>
      <c r="D124" s="39"/>
      <c r="E124" s="64"/>
      <c r="F124" s="64"/>
      <c r="G124" s="38"/>
      <c r="H124" s="38"/>
      <c r="I124" s="38"/>
      <c r="J124" s="38"/>
      <c r="K124" s="38"/>
      <c r="L124" s="38"/>
      <c r="M124" s="53">
        <f t="shared" si="2"/>
        <v>0</v>
      </c>
      <c r="N124" s="38"/>
    </row>
    <row r="125" spans="1:14" s="42" customFormat="1" ht="24" hidden="1">
      <c r="A125" s="43"/>
      <c r="B125" s="43"/>
      <c r="C125" s="37"/>
      <c r="D125" s="39"/>
      <c r="E125" s="64"/>
      <c r="F125" s="64"/>
      <c r="G125" s="38"/>
      <c r="H125" s="38"/>
      <c r="I125" s="38"/>
      <c r="J125" s="38"/>
      <c r="K125" s="38"/>
      <c r="L125" s="38"/>
      <c r="M125" s="53">
        <f t="shared" si="2"/>
        <v>0</v>
      </c>
      <c r="N125" s="38"/>
    </row>
    <row r="126" spans="1:14" s="42" customFormat="1" ht="24" hidden="1">
      <c r="A126" s="43"/>
      <c r="B126" s="43"/>
      <c r="C126" s="37"/>
      <c r="D126" s="39"/>
      <c r="E126" s="64"/>
      <c r="F126" s="64"/>
      <c r="G126" s="38"/>
      <c r="H126" s="38"/>
      <c r="I126" s="38"/>
      <c r="J126" s="38"/>
      <c r="K126" s="38"/>
      <c r="L126" s="38"/>
      <c r="M126" s="53">
        <f t="shared" si="2"/>
        <v>0</v>
      </c>
      <c r="N126" s="38"/>
    </row>
    <row r="127" spans="1:14" s="42" customFormat="1" ht="24" hidden="1">
      <c r="A127" s="43"/>
      <c r="B127" s="43"/>
      <c r="C127" s="37"/>
      <c r="D127" s="39"/>
      <c r="E127" s="64"/>
      <c r="F127" s="64"/>
      <c r="G127" s="38"/>
      <c r="H127" s="38"/>
      <c r="I127" s="38"/>
      <c r="J127" s="38"/>
      <c r="K127" s="38"/>
      <c r="L127" s="38"/>
      <c r="M127" s="53">
        <f t="shared" si="2"/>
        <v>0</v>
      </c>
      <c r="N127" s="38"/>
    </row>
    <row r="128" spans="1:14" s="42" customFormat="1" ht="24" hidden="1">
      <c r="A128" s="43"/>
      <c r="B128" s="43"/>
      <c r="C128" s="37"/>
      <c r="D128" s="39"/>
      <c r="E128" s="64"/>
      <c r="F128" s="64"/>
      <c r="G128" s="38"/>
      <c r="H128" s="38"/>
      <c r="I128" s="38"/>
      <c r="J128" s="38"/>
      <c r="K128" s="38"/>
      <c r="L128" s="38"/>
      <c r="M128" s="53">
        <f t="shared" si="2"/>
        <v>0</v>
      </c>
      <c r="N128" s="38"/>
    </row>
    <row r="129" spans="1:14" s="42" customFormat="1" ht="24" hidden="1">
      <c r="A129" s="43"/>
      <c r="B129" s="43"/>
      <c r="C129" s="37"/>
      <c r="D129" s="39"/>
      <c r="E129" s="64"/>
      <c r="F129" s="64"/>
      <c r="G129" s="38"/>
      <c r="H129" s="38"/>
      <c r="I129" s="38"/>
      <c r="J129" s="38"/>
      <c r="K129" s="38"/>
      <c r="L129" s="38"/>
      <c r="M129" s="53">
        <f t="shared" si="2"/>
        <v>0</v>
      </c>
      <c r="N129" s="38"/>
    </row>
    <row r="130" spans="1:14" s="42" customFormat="1" ht="24" hidden="1">
      <c r="A130" s="43"/>
      <c r="B130" s="43"/>
      <c r="C130" s="37"/>
      <c r="D130" s="39"/>
      <c r="E130" s="64"/>
      <c r="F130" s="64"/>
      <c r="G130" s="38"/>
      <c r="H130" s="38"/>
      <c r="I130" s="38"/>
      <c r="J130" s="38"/>
      <c r="K130" s="38"/>
      <c r="L130" s="38"/>
      <c r="M130" s="53">
        <f t="shared" si="2"/>
        <v>0</v>
      </c>
      <c r="N130" s="38"/>
    </row>
    <row r="131" spans="1:14" s="42" customFormat="1" ht="24" hidden="1">
      <c r="A131" s="43"/>
      <c r="B131" s="43"/>
      <c r="C131" s="37"/>
      <c r="D131" s="39"/>
      <c r="E131" s="64"/>
      <c r="F131" s="64"/>
      <c r="G131" s="38"/>
      <c r="H131" s="38"/>
      <c r="I131" s="38"/>
      <c r="J131" s="38"/>
      <c r="K131" s="38"/>
      <c r="L131" s="38"/>
      <c r="M131" s="53">
        <f t="shared" si="2"/>
        <v>0</v>
      </c>
      <c r="N131" s="38"/>
    </row>
    <row r="132" spans="1:14" s="42" customFormat="1" ht="24" hidden="1">
      <c r="A132" s="43"/>
      <c r="B132" s="43"/>
      <c r="C132" s="37"/>
      <c r="D132" s="39"/>
      <c r="E132" s="64"/>
      <c r="F132" s="64"/>
      <c r="G132" s="38"/>
      <c r="H132" s="38"/>
      <c r="I132" s="38"/>
      <c r="J132" s="38"/>
      <c r="K132" s="38"/>
      <c r="L132" s="38"/>
      <c r="M132" s="53">
        <f t="shared" si="2"/>
        <v>0</v>
      </c>
      <c r="N132" s="38"/>
    </row>
    <row r="133" spans="1:14" s="42" customFormat="1" ht="24" hidden="1">
      <c r="A133" s="43"/>
      <c r="B133" s="43"/>
      <c r="C133" s="37"/>
      <c r="D133" s="39"/>
      <c r="E133" s="64"/>
      <c r="F133" s="64"/>
      <c r="G133" s="38"/>
      <c r="H133" s="38"/>
      <c r="I133" s="38"/>
      <c r="J133" s="38"/>
      <c r="K133" s="38"/>
      <c r="L133" s="38"/>
      <c r="M133" s="53">
        <f t="shared" si="2"/>
        <v>0</v>
      </c>
      <c r="N133" s="38"/>
    </row>
    <row r="134" spans="1:14" s="42" customFormat="1" ht="24" hidden="1">
      <c r="A134" s="43"/>
      <c r="B134" s="43"/>
      <c r="C134" s="37"/>
      <c r="D134" s="39"/>
      <c r="E134" s="64"/>
      <c r="F134" s="64"/>
      <c r="G134" s="38"/>
      <c r="H134" s="38"/>
      <c r="I134" s="38"/>
      <c r="J134" s="38"/>
      <c r="K134" s="38"/>
      <c r="L134" s="38"/>
      <c r="M134" s="53">
        <f t="shared" si="2"/>
        <v>0</v>
      </c>
      <c r="N134" s="38"/>
    </row>
    <row r="135" spans="1:14" s="42" customFormat="1" ht="24" hidden="1">
      <c r="A135" s="43"/>
      <c r="B135" s="43"/>
      <c r="C135" s="37"/>
      <c r="D135" s="39"/>
      <c r="E135" s="64"/>
      <c r="F135" s="64"/>
      <c r="G135" s="38"/>
      <c r="H135" s="38"/>
      <c r="I135" s="38"/>
      <c r="J135" s="38"/>
      <c r="K135" s="38"/>
      <c r="L135" s="38"/>
      <c r="M135" s="53">
        <f t="shared" si="2"/>
        <v>0</v>
      </c>
      <c r="N135" s="38"/>
    </row>
    <row r="136" spans="1:14" s="42" customFormat="1" ht="24" hidden="1">
      <c r="A136" s="43"/>
      <c r="B136" s="43"/>
      <c r="C136" s="37"/>
      <c r="D136" s="39"/>
      <c r="E136" s="64"/>
      <c r="F136" s="64"/>
      <c r="G136" s="38"/>
      <c r="H136" s="38"/>
      <c r="I136" s="38"/>
      <c r="J136" s="38"/>
      <c r="K136" s="38"/>
      <c r="L136" s="38"/>
      <c r="M136" s="53">
        <f t="shared" si="2"/>
        <v>0</v>
      </c>
      <c r="N136" s="38"/>
    </row>
    <row r="137" spans="1:14" s="42" customFormat="1" ht="24" hidden="1">
      <c r="A137" s="43"/>
      <c r="B137" s="43"/>
      <c r="C137" s="37"/>
      <c r="D137" s="39"/>
      <c r="E137" s="64"/>
      <c r="F137" s="64"/>
      <c r="G137" s="38"/>
      <c r="H137" s="38"/>
      <c r="I137" s="38"/>
      <c r="J137" s="38"/>
      <c r="K137" s="38"/>
      <c r="L137" s="38"/>
      <c r="M137" s="53">
        <f t="shared" si="2"/>
        <v>0</v>
      </c>
      <c r="N137" s="38"/>
    </row>
    <row r="138" spans="1:14" s="42" customFormat="1" ht="24" hidden="1">
      <c r="A138" s="43"/>
      <c r="B138" s="43"/>
      <c r="C138" s="37"/>
      <c r="D138" s="39"/>
      <c r="E138" s="64"/>
      <c r="F138" s="64"/>
      <c r="G138" s="38"/>
      <c r="H138" s="38"/>
      <c r="I138" s="38"/>
      <c r="J138" s="38"/>
      <c r="K138" s="38"/>
      <c r="L138" s="38"/>
      <c r="M138" s="53">
        <f t="shared" si="2"/>
        <v>0</v>
      </c>
      <c r="N138" s="38"/>
    </row>
    <row r="139" spans="1:14" s="42" customFormat="1" ht="24" hidden="1">
      <c r="A139" s="43"/>
      <c r="B139" s="43"/>
      <c r="C139" s="37"/>
      <c r="D139" s="39"/>
      <c r="E139" s="64"/>
      <c r="F139" s="64"/>
      <c r="G139" s="38"/>
      <c r="H139" s="38"/>
      <c r="I139" s="38"/>
      <c r="J139" s="38"/>
      <c r="K139" s="38"/>
      <c r="L139" s="38"/>
      <c r="M139" s="53">
        <f t="shared" si="2"/>
        <v>0</v>
      </c>
      <c r="N139" s="38"/>
    </row>
    <row r="140" spans="1:14" s="42" customFormat="1" ht="24" hidden="1">
      <c r="A140" s="43"/>
      <c r="B140" s="43"/>
      <c r="C140" s="37"/>
      <c r="D140" s="39"/>
      <c r="E140" s="64"/>
      <c r="F140" s="64"/>
      <c r="G140" s="38"/>
      <c r="H140" s="38"/>
      <c r="I140" s="38"/>
      <c r="J140" s="38"/>
      <c r="K140" s="38"/>
      <c r="L140" s="38"/>
      <c r="M140" s="53">
        <f t="shared" si="2"/>
        <v>0</v>
      </c>
      <c r="N140" s="38"/>
    </row>
    <row r="141" spans="1:14" s="42" customFormat="1" ht="24" hidden="1">
      <c r="A141" s="43"/>
      <c r="B141" s="43"/>
      <c r="C141" s="37"/>
      <c r="D141" s="39"/>
      <c r="E141" s="64"/>
      <c r="F141" s="64"/>
      <c r="G141" s="38"/>
      <c r="H141" s="38"/>
      <c r="I141" s="38"/>
      <c r="J141" s="38"/>
      <c r="K141" s="38"/>
      <c r="L141" s="38"/>
      <c r="M141" s="53">
        <f t="shared" si="2"/>
        <v>0</v>
      </c>
      <c r="N141" s="38"/>
    </row>
    <row r="142" spans="1:14" s="42" customFormat="1" ht="24" hidden="1">
      <c r="A142" s="43"/>
      <c r="B142" s="43"/>
      <c r="C142" s="37"/>
      <c r="D142" s="39"/>
      <c r="E142" s="64"/>
      <c r="F142" s="64"/>
      <c r="G142" s="38"/>
      <c r="H142" s="38"/>
      <c r="I142" s="38"/>
      <c r="J142" s="38"/>
      <c r="K142" s="38"/>
      <c r="L142" s="38"/>
      <c r="M142" s="53">
        <f t="shared" si="2"/>
        <v>0</v>
      </c>
      <c r="N142" s="38"/>
    </row>
    <row r="143" spans="1:14" s="42" customFormat="1" ht="24" hidden="1">
      <c r="A143" s="43"/>
      <c r="B143" s="43"/>
      <c r="C143" s="37"/>
      <c r="D143" s="39"/>
      <c r="E143" s="64"/>
      <c r="F143" s="64"/>
      <c r="G143" s="38"/>
      <c r="H143" s="38"/>
      <c r="I143" s="38"/>
      <c r="J143" s="38"/>
      <c r="K143" s="38"/>
      <c r="L143" s="38"/>
      <c r="M143" s="53">
        <f t="shared" si="2"/>
        <v>0</v>
      </c>
      <c r="N143" s="38"/>
    </row>
    <row r="144" spans="1:14" s="42" customFormat="1" ht="24" hidden="1">
      <c r="A144" s="43"/>
      <c r="B144" s="43"/>
      <c r="C144" s="37"/>
      <c r="D144" s="39"/>
      <c r="E144" s="64"/>
      <c r="F144" s="64"/>
      <c r="G144" s="38"/>
      <c r="H144" s="38"/>
      <c r="I144" s="38"/>
      <c r="J144" s="38"/>
      <c r="K144" s="38"/>
      <c r="L144" s="38"/>
      <c r="M144" s="53">
        <f t="shared" si="2"/>
        <v>0</v>
      </c>
      <c r="N144" s="38"/>
    </row>
    <row r="145" spans="1:14" s="42" customFormat="1" ht="24" hidden="1">
      <c r="A145" s="43"/>
      <c r="B145" s="43"/>
      <c r="C145" s="37"/>
      <c r="D145" s="39"/>
      <c r="E145" s="64"/>
      <c r="F145" s="64"/>
      <c r="G145" s="38"/>
      <c r="H145" s="38"/>
      <c r="I145" s="38"/>
      <c r="J145" s="38"/>
      <c r="K145" s="38"/>
      <c r="L145" s="38"/>
      <c r="M145" s="53">
        <f t="shared" ref="M145:M208" si="3">K145*L145*12</f>
        <v>0</v>
      </c>
      <c r="N145" s="38"/>
    </row>
    <row r="146" spans="1:14" s="42" customFormat="1" ht="24" hidden="1">
      <c r="A146" s="43"/>
      <c r="B146" s="43"/>
      <c r="C146" s="37"/>
      <c r="D146" s="39"/>
      <c r="E146" s="64"/>
      <c r="F146" s="64"/>
      <c r="G146" s="38"/>
      <c r="H146" s="38"/>
      <c r="I146" s="38"/>
      <c r="J146" s="38"/>
      <c r="K146" s="38"/>
      <c r="L146" s="38"/>
      <c r="M146" s="53">
        <f t="shared" si="3"/>
        <v>0</v>
      </c>
      <c r="N146" s="38"/>
    </row>
    <row r="147" spans="1:14" s="42" customFormat="1" ht="24" hidden="1">
      <c r="A147" s="43"/>
      <c r="B147" s="43"/>
      <c r="C147" s="37"/>
      <c r="D147" s="39"/>
      <c r="E147" s="64"/>
      <c r="F147" s="64"/>
      <c r="G147" s="38"/>
      <c r="H147" s="38"/>
      <c r="I147" s="38"/>
      <c r="J147" s="38"/>
      <c r="K147" s="38"/>
      <c r="L147" s="38"/>
      <c r="M147" s="53">
        <f t="shared" si="3"/>
        <v>0</v>
      </c>
      <c r="N147" s="38"/>
    </row>
    <row r="148" spans="1:14" s="42" customFormat="1" ht="24" hidden="1">
      <c r="A148" s="43"/>
      <c r="B148" s="43"/>
      <c r="C148" s="37"/>
      <c r="D148" s="39"/>
      <c r="E148" s="64"/>
      <c r="F148" s="64"/>
      <c r="G148" s="38"/>
      <c r="H148" s="38"/>
      <c r="I148" s="38"/>
      <c r="J148" s="38"/>
      <c r="K148" s="38"/>
      <c r="L148" s="38"/>
      <c r="M148" s="53">
        <f t="shared" si="3"/>
        <v>0</v>
      </c>
      <c r="N148" s="38"/>
    </row>
    <row r="149" spans="1:14" s="42" customFormat="1" ht="24" hidden="1">
      <c r="A149" s="43"/>
      <c r="B149" s="43"/>
      <c r="C149" s="37"/>
      <c r="D149" s="39"/>
      <c r="E149" s="64"/>
      <c r="F149" s="64"/>
      <c r="G149" s="38"/>
      <c r="H149" s="38"/>
      <c r="I149" s="38"/>
      <c r="J149" s="38"/>
      <c r="K149" s="38"/>
      <c r="L149" s="38"/>
      <c r="M149" s="53">
        <f t="shared" si="3"/>
        <v>0</v>
      </c>
      <c r="N149" s="38"/>
    </row>
    <row r="150" spans="1:14" s="42" customFormat="1" ht="24" hidden="1">
      <c r="A150" s="43"/>
      <c r="B150" s="43"/>
      <c r="C150" s="37"/>
      <c r="D150" s="39"/>
      <c r="E150" s="64"/>
      <c r="F150" s="64"/>
      <c r="G150" s="38"/>
      <c r="H150" s="38"/>
      <c r="I150" s="38"/>
      <c r="J150" s="38"/>
      <c r="K150" s="38"/>
      <c r="L150" s="38"/>
      <c r="M150" s="53">
        <f t="shared" si="3"/>
        <v>0</v>
      </c>
      <c r="N150" s="38"/>
    </row>
    <row r="151" spans="1:14" s="42" customFormat="1" ht="24" hidden="1">
      <c r="A151" s="43"/>
      <c r="B151" s="43"/>
      <c r="C151" s="37"/>
      <c r="D151" s="39"/>
      <c r="E151" s="64"/>
      <c r="F151" s="64"/>
      <c r="G151" s="38"/>
      <c r="H151" s="38"/>
      <c r="I151" s="38"/>
      <c r="J151" s="38"/>
      <c r="K151" s="38"/>
      <c r="L151" s="38"/>
      <c r="M151" s="53">
        <f t="shared" si="3"/>
        <v>0</v>
      </c>
      <c r="N151" s="38"/>
    </row>
    <row r="152" spans="1:14" s="42" customFormat="1" ht="24" hidden="1">
      <c r="A152" s="43"/>
      <c r="B152" s="43"/>
      <c r="C152" s="37"/>
      <c r="D152" s="39"/>
      <c r="E152" s="64"/>
      <c r="F152" s="64"/>
      <c r="G152" s="38"/>
      <c r="H152" s="38"/>
      <c r="I152" s="38"/>
      <c r="J152" s="38"/>
      <c r="K152" s="38"/>
      <c r="L152" s="38"/>
      <c r="M152" s="53">
        <f t="shared" si="3"/>
        <v>0</v>
      </c>
      <c r="N152" s="38"/>
    </row>
    <row r="153" spans="1:14" s="42" customFormat="1" ht="24" hidden="1">
      <c r="A153" s="43"/>
      <c r="B153" s="43"/>
      <c r="C153" s="37"/>
      <c r="D153" s="39"/>
      <c r="E153" s="64"/>
      <c r="F153" s="64"/>
      <c r="G153" s="38"/>
      <c r="H153" s="38"/>
      <c r="I153" s="38"/>
      <c r="J153" s="38"/>
      <c r="K153" s="38"/>
      <c r="L153" s="38"/>
      <c r="M153" s="53">
        <f t="shared" si="3"/>
        <v>0</v>
      </c>
      <c r="N153" s="38"/>
    </row>
    <row r="154" spans="1:14" s="42" customFormat="1" ht="24" hidden="1">
      <c r="A154" s="43"/>
      <c r="B154" s="43"/>
      <c r="C154" s="37"/>
      <c r="D154" s="39"/>
      <c r="E154" s="64"/>
      <c r="F154" s="64"/>
      <c r="G154" s="38"/>
      <c r="H154" s="38"/>
      <c r="I154" s="38"/>
      <c r="J154" s="38"/>
      <c r="K154" s="38"/>
      <c r="L154" s="38"/>
      <c r="M154" s="53">
        <f t="shared" si="3"/>
        <v>0</v>
      </c>
      <c r="N154" s="38"/>
    </row>
    <row r="155" spans="1:14" s="42" customFormat="1" ht="24" hidden="1">
      <c r="A155" s="43"/>
      <c r="B155" s="43"/>
      <c r="C155" s="37"/>
      <c r="D155" s="39"/>
      <c r="E155" s="64"/>
      <c r="F155" s="64"/>
      <c r="G155" s="38"/>
      <c r="H155" s="38"/>
      <c r="I155" s="38"/>
      <c r="J155" s="38"/>
      <c r="K155" s="38"/>
      <c r="L155" s="38"/>
      <c r="M155" s="53">
        <f t="shared" si="3"/>
        <v>0</v>
      </c>
      <c r="N155" s="38"/>
    </row>
    <row r="156" spans="1:14" s="42" customFormat="1" ht="24" hidden="1">
      <c r="A156" s="43"/>
      <c r="B156" s="43"/>
      <c r="C156" s="37"/>
      <c r="D156" s="39"/>
      <c r="E156" s="64"/>
      <c r="F156" s="64"/>
      <c r="G156" s="38"/>
      <c r="H156" s="38"/>
      <c r="I156" s="38"/>
      <c r="J156" s="38"/>
      <c r="K156" s="38"/>
      <c r="L156" s="38"/>
      <c r="M156" s="53">
        <f t="shared" si="3"/>
        <v>0</v>
      </c>
      <c r="N156" s="38"/>
    </row>
    <row r="157" spans="1:14" s="42" customFormat="1" ht="24" hidden="1">
      <c r="A157" s="43"/>
      <c r="B157" s="43"/>
      <c r="C157" s="37"/>
      <c r="D157" s="39"/>
      <c r="E157" s="64"/>
      <c r="F157" s="64"/>
      <c r="G157" s="38"/>
      <c r="H157" s="38"/>
      <c r="I157" s="38"/>
      <c r="J157" s="38"/>
      <c r="K157" s="38"/>
      <c r="L157" s="38"/>
      <c r="M157" s="53">
        <f t="shared" si="3"/>
        <v>0</v>
      </c>
      <c r="N157" s="38"/>
    </row>
    <row r="158" spans="1:14" s="42" customFormat="1" ht="24" hidden="1">
      <c r="A158" s="43"/>
      <c r="B158" s="43"/>
      <c r="C158" s="37"/>
      <c r="D158" s="39"/>
      <c r="E158" s="64"/>
      <c r="F158" s="64"/>
      <c r="G158" s="38"/>
      <c r="H158" s="38"/>
      <c r="I158" s="38"/>
      <c r="J158" s="38"/>
      <c r="K158" s="38"/>
      <c r="L158" s="38"/>
      <c r="M158" s="53">
        <f t="shared" si="3"/>
        <v>0</v>
      </c>
      <c r="N158" s="38"/>
    </row>
    <row r="159" spans="1:14" s="42" customFormat="1" ht="24" hidden="1">
      <c r="A159" s="43"/>
      <c r="B159" s="43"/>
      <c r="C159" s="37"/>
      <c r="D159" s="39"/>
      <c r="E159" s="64"/>
      <c r="F159" s="64"/>
      <c r="G159" s="38"/>
      <c r="H159" s="38"/>
      <c r="I159" s="38"/>
      <c r="J159" s="38"/>
      <c r="K159" s="38"/>
      <c r="L159" s="38"/>
      <c r="M159" s="53">
        <f t="shared" si="3"/>
        <v>0</v>
      </c>
      <c r="N159" s="38"/>
    </row>
    <row r="160" spans="1:14" s="42" customFormat="1" ht="24" hidden="1">
      <c r="A160" s="43"/>
      <c r="B160" s="43"/>
      <c r="C160" s="37"/>
      <c r="D160" s="39"/>
      <c r="E160" s="64"/>
      <c r="F160" s="64"/>
      <c r="G160" s="38"/>
      <c r="H160" s="38"/>
      <c r="I160" s="38"/>
      <c r="J160" s="38"/>
      <c r="K160" s="38"/>
      <c r="L160" s="38"/>
      <c r="M160" s="53">
        <f t="shared" si="3"/>
        <v>0</v>
      </c>
      <c r="N160" s="38"/>
    </row>
    <row r="161" spans="1:14" s="42" customFormat="1" ht="24" hidden="1">
      <c r="A161" s="43"/>
      <c r="B161" s="43"/>
      <c r="C161" s="37"/>
      <c r="D161" s="39"/>
      <c r="E161" s="64"/>
      <c r="F161" s="64"/>
      <c r="G161" s="38"/>
      <c r="H161" s="38"/>
      <c r="I161" s="38"/>
      <c r="J161" s="38"/>
      <c r="K161" s="38"/>
      <c r="L161" s="38"/>
      <c r="M161" s="53">
        <f t="shared" si="3"/>
        <v>0</v>
      </c>
      <c r="N161" s="38"/>
    </row>
    <row r="162" spans="1:14" s="42" customFormat="1" ht="24" hidden="1">
      <c r="A162" s="43"/>
      <c r="B162" s="43"/>
      <c r="C162" s="37"/>
      <c r="D162" s="39"/>
      <c r="E162" s="64"/>
      <c r="F162" s="64"/>
      <c r="G162" s="38"/>
      <c r="H162" s="38"/>
      <c r="I162" s="38"/>
      <c r="J162" s="38"/>
      <c r="K162" s="38"/>
      <c r="L162" s="38"/>
      <c r="M162" s="53">
        <f t="shared" si="3"/>
        <v>0</v>
      </c>
      <c r="N162" s="38"/>
    </row>
    <row r="163" spans="1:14" s="42" customFormat="1" ht="24" hidden="1">
      <c r="A163" s="43"/>
      <c r="B163" s="43"/>
      <c r="C163" s="37"/>
      <c r="D163" s="39"/>
      <c r="E163" s="64"/>
      <c r="F163" s="64"/>
      <c r="G163" s="38"/>
      <c r="H163" s="38"/>
      <c r="I163" s="38"/>
      <c r="J163" s="38"/>
      <c r="K163" s="38"/>
      <c r="L163" s="38"/>
      <c r="M163" s="53">
        <f t="shared" si="3"/>
        <v>0</v>
      </c>
      <c r="N163" s="38"/>
    </row>
    <row r="164" spans="1:14" s="42" customFormat="1" ht="24" hidden="1">
      <c r="A164" s="43"/>
      <c r="B164" s="43"/>
      <c r="C164" s="37"/>
      <c r="D164" s="39"/>
      <c r="E164" s="64"/>
      <c r="F164" s="64"/>
      <c r="G164" s="38"/>
      <c r="H164" s="38"/>
      <c r="I164" s="38"/>
      <c r="J164" s="38"/>
      <c r="K164" s="38"/>
      <c r="L164" s="38"/>
      <c r="M164" s="53">
        <f t="shared" si="3"/>
        <v>0</v>
      </c>
      <c r="N164" s="38"/>
    </row>
    <row r="165" spans="1:14" s="42" customFormat="1" ht="24" hidden="1">
      <c r="A165" s="43"/>
      <c r="B165" s="43"/>
      <c r="C165" s="37"/>
      <c r="D165" s="39"/>
      <c r="E165" s="64"/>
      <c r="F165" s="64"/>
      <c r="G165" s="38"/>
      <c r="H165" s="38"/>
      <c r="I165" s="38"/>
      <c r="J165" s="38"/>
      <c r="K165" s="38"/>
      <c r="L165" s="38"/>
      <c r="M165" s="53">
        <f t="shared" si="3"/>
        <v>0</v>
      </c>
      <c r="N165" s="38"/>
    </row>
    <row r="166" spans="1:14" s="42" customFormat="1" ht="24" hidden="1">
      <c r="A166" s="43"/>
      <c r="B166" s="43"/>
      <c r="C166" s="37"/>
      <c r="D166" s="39"/>
      <c r="E166" s="64"/>
      <c r="F166" s="64"/>
      <c r="G166" s="38"/>
      <c r="H166" s="38"/>
      <c r="I166" s="38"/>
      <c r="J166" s="38"/>
      <c r="K166" s="38"/>
      <c r="L166" s="38"/>
      <c r="M166" s="53">
        <f t="shared" si="3"/>
        <v>0</v>
      </c>
      <c r="N166" s="38"/>
    </row>
    <row r="167" spans="1:14" s="42" customFormat="1" ht="24" hidden="1">
      <c r="A167" s="43"/>
      <c r="B167" s="43"/>
      <c r="C167" s="37"/>
      <c r="D167" s="39"/>
      <c r="E167" s="64"/>
      <c r="F167" s="64"/>
      <c r="G167" s="38"/>
      <c r="H167" s="38"/>
      <c r="I167" s="38"/>
      <c r="J167" s="38"/>
      <c r="K167" s="38"/>
      <c r="L167" s="38"/>
      <c r="M167" s="53">
        <f t="shared" si="3"/>
        <v>0</v>
      </c>
      <c r="N167" s="38"/>
    </row>
    <row r="168" spans="1:14" s="42" customFormat="1" ht="24" hidden="1">
      <c r="A168" s="43"/>
      <c r="B168" s="43"/>
      <c r="C168" s="37"/>
      <c r="D168" s="39"/>
      <c r="E168" s="64"/>
      <c r="F168" s="64"/>
      <c r="G168" s="38"/>
      <c r="H168" s="38"/>
      <c r="I168" s="38"/>
      <c r="J168" s="38"/>
      <c r="K168" s="38"/>
      <c r="L168" s="38"/>
      <c r="M168" s="53">
        <f t="shared" si="3"/>
        <v>0</v>
      </c>
      <c r="N168" s="38"/>
    </row>
    <row r="169" spans="1:14" s="42" customFormat="1" ht="24" hidden="1">
      <c r="A169" s="43"/>
      <c r="B169" s="43"/>
      <c r="C169" s="37"/>
      <c r="D169" s="39"/>
      <c r="E169" s="64"/>
      <c r="F169" s="64"/>
      <c r="G169" s="38"/>
      <c r="H169" s="38"/>
      <c r="I169" s="38"/>
      <c r="J169" s="38"/>
      <c r="K169" s="38"/>
      <c r="L169" s="38"/>
      <c r="M169" s="53">
        <f t="shared" si="3"/>
        <v>0</v>
      </c>
      <c r="N169" s="38"/>
    </row>
    <row r="170" spans="1:14" s="42" customFormat="1" ht="24" hidden="1">
      <c r="A170" s="43"/>
      <c r="B170" s="43"/>
      <c r="C170" s="37"/>
      <c r="D170" s="39"/>
      <c r="E170" s="64"/>
      <c r="F170" s="64"/>
      <c r="G170" s="38"/>
      <c r="H170" s="38"/>
      <c r="I170" s="38"/>
      <c r="J170" s="38"/>
      <c r="K170" s="38"/>
      <c r="L170" s="38"/>
      <c r="M170" s="53">
        <f t="shared" si="3"/>
        <v>0</v>
      </c>
      <c r="N170" s="38"/>
    </row>
    <row r="171" spans="1:14" s="42" customFormat="1" ht="24" hidden="1">
      <c r="A171" s="43"/>
      <c r="B171" s="43"/>
      <c r="C171" s="37"/>
      <c r="D171" s="39"/>
      <c r="E171" s="64"/>
      <c r="F171" s="64"/>
      <c r="G171" s="38"/>
      <c r="H171" s="38"/>
      <c r="I171" s="38"/>
      <c r="J171" s="38"/>
      <c r="K171" s="38"/>
      <c r="L171" s="38"/>
      <c r="M171" s="53">
        <f t="shared" si="3"/>
        <v>0</v>
      </c>
      <c r="N171" s="38"/>
    </row>
    <row r="172" spans="1:14" s="42" customFormat="1" ht="24" hidden="1">
      <c r="A172" s="43"/>
      <c r="B172" s="43"/>
      <c r="C172" s="37"/>
      <c r="D172" s="39"/>
      <c r="E172" s="64"/>
      <c r="F172" s="64"/>
      <c r="G172" s="38"/>
      <c r="H172" s="38"/>
      <c r="I172" s="38"/>
      <c r="J172" s="38"/>
      <c r="K172" s="38"/>
      <c r="L172" s="38"/>
      <c r="M172" s="53">
        <f t="shared" si="3"/>
        <v>0</v>
      </c>
      <c r="N172" s="38"/>
    </row>
    <row r="173" spans="1:14" s="42" customFormat="1" ht="24" hidden="1">
      <c r="A173" s="43"/>
      <c r="B173" s="43"/>
      <c r="C173" s="37"/>
      <c r="D173" s="39"/>
      <c r="E173" s="64"/>
      <c r="F173" s="64"/>
      <c r="G173" s="38"/>
      <c r="H173" s="38"/>
      <c r="I173" s="38"/>
      <c r="J173" s="38"/>
      <c r="K173" s="38"/>
      <c r="L173" s="38"/>
      <c r="M173" s="53">
        <f t="shared" si="3"/>
        <v>0</v>
      </c>
      <c r="N173" s="38"/>
    </row>
    <row r="174" spans="1:14" s="42" customFormat="1" ht="24" hidden="1">
      <c r="A174" s="43"/>
      <c r="B174" s="43"/>
      <c r="C174" s="37"/>
      <c r="D174" s="39"/>
      <c r="E174" s="64"/>
      <c r="F174" s="64"/>
      <c r="G174" s="38"/>
      <c r="H174" s="38"/>
      <c r="I174" s="38"/>
      <c r="J174" s="38"/>
      <c r="K174" s="38"/>
      <c r="L174" s="38"/>
      <c r="M174" s="53">
        <f t="shared" si="3"/>
        <v>0</v>
      </c>
      <c r="N174" s="38"/>
    </row>
    <row r="175" spans="1:14" s="42" customFormat="1" ht="24" hidden="1">
      <c r="A175" s="43"/>
      <c r="B175" s="43"/>
      <c r="C175" s="37"/>
      <c r="D175" s="39"/>
      <c r="E175" s="64"/>
      <c r="F175" s="64"/>
      <c r="G175" s="38"/>
      <c r="H175" s="38"/>
      <c r="I175" s="38"/>
      <c r="J175" s="38"/>
      <c r="K175" s="38"/>
      <c r="L175" s="38"/>
      <c r="M175" s="53">
        <f t="shared" si="3"/>
        <v>0</v>
      </c>
      <c r="N175" s="38"/>
    </row>
    <row r="176" spans="1:14" s="42" customFormat="1" ht="24" hidden="1">
      <c r="A176" s="43"/>
      <c r="B176" s="43"/>
      <c r="C176" s="37"/>
      <c r="D176" s="39"/>
      <c r="E176" s="64"/>
      <c r="F176" s="64"/>
      <c r="G176" s="38"/>
      <c r="H176" s="38"/>
      <c r="I176" s="38"/>
      <c r="J176" s="38"/>
      <c r="K176" s="38"/>
      <c r="L176" s="38"/>
      <c r="M176" s="53">
        <f t="shared" si="3"/>
        <v>0</v>
      </c>
      <c r="N176" s="38"/>
    </row>
    <row r="177" spans="1:14" s="42" customFormat="1" ht="24" hidden="1">
      <c r="A177" s="43"/>
      <c r="B177" s="43"/>
      <c r="C177" s="37"/>
      <c r="D177" s="39"/>
      <c r="E177" s="64"/>
      <c r="F177" s="64"/>
      <c r="G177" s="38"/>
      <c r="H177" s="38"/>
      <c r="I177" s="38"/>
      <c r="J177" s="38"/>
      <c r="K177" s="38"/>
      <c r="L177" s="38"/>
      <c r="M177" s="53">
        <f t="shared" si="3"/>
        <v>0</v>
      </c>
      <c r="N177" s="38"/>
    </row>
    <row r="178" spans="1:14" s="42" customFormat="1" ht="24" hidden="1">
      <c r="A178" s="43"/>
      <c r="B178" s="43"/>
      <c r="C178" s="37"/>
      <c r="D178" s="39"/>
      <c r="E178" s="64"/>
      <c r="F178" s="64"/>
      <c r="G178" s="38"/>
      <c r="H178" s="38"/>
      <c r="I178" s="38"/>
      <c r="J178" s="38"/>
      <c r="K178" s="38"/>
      <c r="L178" s="38"/>
      <c r="M178" s="53">
        <f t="shared" si="3"/>
        <v>0</v>
      </c>
      <c r="N178" s="38"/>
    </row>
    <row r="179" spans="1:14" s="42" customFormat="1" ht="24" hidden="1">
      <c r="A179" s="43"/>
      <c r="B179" s="43"/>
      <c r="C179" s="37"/>
      <c r="D179" s="39"/>
      <c r="E179" s="64"/>
      <c r="F179" s="64"/>
      <c r="G179" s="38"/>
      <c r="H179" s="38"/>
      <c r="I179" s="38"/>
      <c r="J179" s="38"/>
      <c r="K179" s="38"/>
      <c r="L179" s="38"/>
      <c r="M179" s="53">
        <f t="shared" si="3"/>
        <v>0</v>
      </c>
      <c r="N179" s="38"/>
    </row>
    <row r="180" spans="1:14" s="42" customFormat="1" ht="24" hidden="1">
      <c r="A180" s="43"/>
      <c r="B180" s="43"/>
      <c r="C180" s="37"/>
      <c r="D180" s="39"/>
      <c r="E180" s="64"/>
      <c r="F180" s="64"/>
      <c r="G180" s="38"/>
      <c r="H180" s="38"/>
      <c r="I180" s="38"/>
      <c r="J180" s="38"/>
      <c r="K180" s="38"/>
      <c r="L180" s="38"/>
      <c r="M180" s="53">
        <f t="shared" si="3"/>
        <v>0</v>
      </c>
      <c r="N180" s="38"/>
    </row>
    <row r="181" spans="1:14" s="42" customFormat="1" ht="24" hidden="1">
      <c r="A181" s="43"/>
      <c r="B181" s="43"/>
      <c r="C181" s="37"/>
      <c r="D181" s="39"/>
      <c r="E181" s="64"/>
      <c r="F181" s="64"/>
      <c r="G181" s="38"/>
      <c r="H181" s="38"/>
      <c r="I181" s="38"/>
      <c r="J181" s="38"/>
      <c r="K181" s="38"/>
      <c r="L181" s="38"/>
      <c r="M181" s="53">
        <f t="shared" si="3"/>
        <v>0</v>
      </c>
      <c r="N181" s="38"/>
    </row>
    <row r="182" spans="1:14" s="42" customFormat="1" ht="24" hidden="1">
      <c r="A182" s="43"/>
      <c r="B182" s="43"/>
      <c r="C182" s="37"/>
      <c r="D182" s="39"/>
      <c r="E182" s="64"/>
      <c r="F182" s="64"/>
      <c r="G182" s="38"/>
      <c r="H182" s="38"/>
      <c r="I182" s="38"/>
      <c r="J182" s="38"/>
      <c r="K182" s="38"/>
      <c r="L182" s="38"/>
      <c r="M182" s="53">
        <f t="shared" si="3"/>
        <v>0</v>
      </c>
      <c r="N182" s="38"/>
    </row>
    <row r="183" spans="1:14" s="42" customFormat="1" ht="24" hidden="1">
      <c r="A183" s="43"/>
      <c r="B183" s="43"/>
      <c r="C183" s="37"/>
      <c r="D183" s="39"/>
      <c r="E183" s="64"/>
      <c r="F183" s="64"/>
      <c r="G183" s="38"/>
      <c r="H183" s="38"/>
      <c r="I183" s="38"/>
      <c r="J183" s="38"/>
      <c r="K183" s="38"/>
      <c r="L183" s="38"/>
      <c r="M183" s="53">
        <f t="shared" si="3"/>
        <v>0</v>
      </c>
      <c r="N183" s="38"/>
    </row>
    <row r="184" spans="1:14" s="42" customFormat="1" ht="24" hidden="1">
      <c r="A184" s="43"/>
      <c r="B184" s="43"/>
      <c r="C184" s="37"/>
      <c r="D184" s="39"/>
      <c r="E184" s="64"/>
      <c r="F184" s="64"/>
      <c r="G184" s="38"/>
      <c r="H184" s="38"/>
      <c r="I184" s="38"/>
      <c r="J184" s="38"/>
      <c r="K184" s="38"/>
      <c r="L184" s="38"/>
      <c r="M184" s="53">
        <f t="shared" si="3"/>
        <v>0</v>
      </c>
      <c r="N184" s="38"/>
    </row>
    <row r="185" spans="1:14" s="42" customFormat="1" ht="24" hidden="1">
      <c r="A185" s="43"/>
      <c r="B185" s="43"/>
      <c r="C185" s="37"/>
      <c r="D185" s="39"/>
      <c r="E185" s="64"/>
      <c r="F185" s="64"/>
      <c r="G185" s="38"/>
      <c r="H185" s="38"/>
      <c r="I185" s="38"/>
      <c r="J185" s="38"/>
      <c r="K185" s="38"/>
      <c r="L185" s="38"/>
      <c r="M185" s="53">
        <f t="shared" si="3"/>
        <v>0</v>
      </c>
      <c r="N185" s="38"/>
    </row>
    <row r="186" spans="1:14" s="42" customFormat="1" ht="24" hidden="1">
      <c r="A186" s="43"/>
      <c r="B186" s="43"/>
      <c r="C186" s="37"/>
      <c r="D186" s="39"/>
      <c r="E186" s="64"/>
      <c r="F186" s="64"/>
      <c r="G186" s="38"/>
      <c r="H186" s="38"/>
      <c r="I186" s="38"/>
      <c r="J186" s="38"/>
      <c r="K186" s="38"/>
      <c r="L186" s="38"/>
      <c r="M186" s="53">
        <f t="shared" si="3"/>
        <v>0</v>
      </c>
      <c r="N186" s="38"/>
    </row>
    <row r="187" spans="1:14" s="42" customFormat="1" ht="24" hidden="1">
      <c r="A187" s="43"/>
      <c r="B187" s="43"/>
      <c r="C187" s="37"/>
      <c r="D187" s="39"/>
      <c r="E187" s="64"/>
      <c r="F187" s="64"/>
      <c r="G187" s="38"/>
      <c r="H187" s="38"/>
      <c r="I187" s="38"/>
      <c r="J187" s="38"/>
      <c r="K187" s="38"/>
      <c r="L187" s="38"/>
      <c r="M187" s="53">
        <f t="shared" si="3"/>
        <v>0</v>
      </c>
      <c r="N187" s="38"/>
    </row>
    <row r="188" spans="1:14" s="42" customFormat="1" ht="24" hidden="1">
      <c r="A188" s="43"/>
      <c r="B188" s="43"/>
      <c r="C188" s="37"/>
      <c r="D188" s="39"/>
      <c r="E188" s="64"/>
      <c r="F188" s="64"/>
      <c r="G188" s="38"/>
      <c r="H188" s="38"/>
      <c r="I188" s="38"/>
      <c r="J188" s="38"/>
      <c r="K188" s="38"/>
      <c r="L188" s="38"/>
      <c r="M188" s="53">
        <f t="shared" si="3"/>
        <v>0</v>
      </c>
      <c r="N188" s="38"/>
    </row>
    <row r="189" spans="1:14" s="42" customFormat="1" ht="24" hidden="1">
      <c r="A189" s="43"/>
      <c r="B189" s="43"/>
      <c r="C189" s="37"/>
      <c r="D189" s="39"/>
      <c r="E189" s="64"/>
      <c r="F189" s="64"/>
      <c r="G189" s="38"/>
      <c r="H189" s="38"/>
      <c r="I189" s="38"/>
      <c r="J189" s="38"/>
      <c r="K189" s="38"/>
      <c r="L189" s="38"/>
      <c r="M189" s="53">
        <f t="shared" si="3"/>
        <v>0</v>
      </c>
      <c r="N189" s="38"/>
    </row>
    <row r="190" spans="1:14" s="42" customFormat="1" ht="24" hidden="1">
      <c r="A190" s="43"/>
      <c r="B190" s="43"/>
      <c r="C190" s="37"/>
      <c r="D190" s="39"/>
      <c r="E190" s="64"/>
      <c r="F190" s="64"/>
      <c r="G190" s="38"/>
      <c r="H190" s="38"/>
      <c r="I190" s="38"/>
      <c r="J190" s="38"/>
      <c r="K190" s="38"/>
      <c r="L190" s="38"/>
      <c r="M190" s="53">
        <f t="shared" si="3"/>
        <v>0</v>
      </c>
      <c r="N190" s="38"/>
    </row>
    <row r="191" spans="1:14" s="42" customFormat="1" ht="24" hidden="1">
      <c r="A191" s="43"/>
      <c r="B191" s="43"/>
      <c r="C191" s="37"/>
      <c r="D191" s="39"/>
      <c r="E191" s="64"/>
      <c r="F191" s="64"/>
      <c r="G191" s="38"/>
      <c r="H191" s="38"/>
      <c r="I191" s="38"/>
      <c r="J191" s="38"/>
      <c r="K191" s="38"/>
      <c r="L191" s="38"/>
      <c r="M191" s="53">
        <f t="shared" si="3"/>
        <v>0</v>
      </c>
      <c r="N191" s="38"/>
    </row>
    <row r="192" spans="1:14" s="42" customFormat="1" ht="24" hidden="1">
      <c r="A192" s="43"/>
      <c r="B192" s="43"/>
      <c r="C192" s="37"/>
      <c r="D192" s="39"/>
      <c r="E192" s="64"/>
      <c r="F192" s="64"/>
      <c r="G192" s="38"/>
      <c r="H192" s="38"/>
      <c r="I192" s="38"/>
      <c r="J192" s="38"/>
      <c r="K192" s="38"/>
      <c r="L192" s="38"/>
      <c r="M192" s="53">
        <f t="shared" si="3"/>
        <v>0</v>
      </c>
      <c r="N192" s="38"/>
    </row>
    <row r="193" spans="1:14" s="42" customFormat="1" ht="24" hidden="1">
      <c r="A193" s="43"/>
      <c r="B193" s="43"/>
      <c r="C193" s="37"/>
      <c r="D193" s="39"/>
      <c r="E193" s="64"/>
      <c r="F193" s="64"/>
      <c r="G193" s="38"/>
      <c r="H193" s="38"/>
      <c r="I193" s="38"/>
      <c r="J193" s="38"/>
      <c r="K193" s="38"/>
      <c r="L193" s="38"/>
      <c r="M193" s="53">
        <f t="shared" si="3"/>
        <v>0</v>
      </c>
      <c r="N193" s="38"/>
    </row>
    <row r="194" spans="1:14" s="42" customFormat="1" ht="24" hidden="1">
      <c r="A194" s="43"/>
      <c r="B194" s="43"/>
      <c r="C194" s="37"/>
      <c r="D194" s="39"/>
      <c r="E194" s="64"/>
      <c r="F194" s="64"/>
      <c r="G194" s="38"/>
      <c r="H194" s="38"/>
      <c r="I194" s="38"/>
      <c r="J194" s="38"/>
      <c r="K194" s="38"/>
      <c r="L194" s="38"/>
      <c r="M194" s="53">
        <f t="shared" si="3"/>
        <v>0</v>
      </c>
      <c r="N194" s="38"/>
    </row>
    <row r="195" spans="1:14" s="42" customFormat="1" ht="24" hidden="1">
      <c r="A195" s="43"/>
      <c r="B195" s="43"/>
      <c r="C195" s="37"/>
      <c r="D195" s="39"/>
      <c r="E195" s="64"/>
      <c r="F195" s="64"/>
      <c r="G195" s="38"/>
      <c r="H195" s="38"/>
      <c r="I195" s="38"/>
      <c r="J195" s="38"/>
      <c r="K195" s="38"/>
      <c r="L195" s="38"/>
      <c r="M195" s="53">
        <f t="shared" si="3"/>
        <v>0</v>
      </c>
      <c r="N195" s="38"/>
    </row>
    <row r="196" spans="1:14" s="42" customFormat="1" ht="24" hidden="1">
      <c r="A196" s="43"/>
      <c r="B196" s="43"/>
      <c r="C196" s="37"/>
      <c r="D196" s="39"/>
      <c r="E196" s="64"/>
      <c r="F196" s="64"/>
      <c r="G196" s="38"/>
      <c r="H196" s="38"/>
      <c r="I196" s="38"/>
      <c r="J196" s="38"/>
      <c r="K196" s="38"/>
      <c r="L196" s="38"/>
      <c r="M196" s="53">
        <f t="shared" si="3"/>
        <v>0</v>
      </c>
      <c r="N196" s="38"/>
    </row>
    <row r="197" spans="1:14" s="42" customFormat="1" ht="24" hidden="1">
      <c r="A197" s="43"/>
      <c r="B197" s="43"/>
      <c r="C197" s="37"/>
      <c r="D197" s="39"/>
      <c r="E197" s="64"/>
      <c r="F197" s="64"/>
      <c r="G197" s="38"/>
      <c r="H197" s="38"/>
      <c r="I197" s="38"/>
      <c r="J197" s="38"/>
      <c r="K197" s="38"/>
      <c r="L197" s="38"/>
      <c r="M197" s="53">
        <f t="shared" si="3"/>
        <v>0</v>
      </c>
      <c r="N197" s="38"/>
    </row>
    <row r="198" spans="1:14" s="42" customFormat="1" ht="24" hidden="1">
      <c r="A198" s="43"/>
      <c r="B198" s="43"/>
      <c r="C198" s="37"/>
      <c r="D198" s="39"/>
      <c r="E198" s="64"/>
      <c r="F198" s="64"/>
      <c r="G198" s="38"/>
      <c r="H198" s="38"/>
      <c r="I198" s="38"/>
      <c r="J198" s="38"/>
      <c r="K198" s="38"/>
      <c r="L198" s="38"/>
      <c r="M198" s="53">
        <f t="shared" si="3"/>
        <v>0</v>
      </c>
      <c r="N198" s="38"/>
    </row>
    <row r="199" spans="1:14" s="42" customFormat="1" ht="24" hidden="1">
      <c r="A199" s="43"/>
      <c r="B199" s="43"/>
      <c r="C199" s="37"/>
      <c r="D199" s="39"/>
      <c r="E199" s="64"/>
      <c r="F199" s="64"/>
      <c r="G199" s="38"/>
      <c r="H199" s="38"/>
      <c r="I199" s="38"/>
      <c r="J199" s="38"/>
      <c r="K199" s="38"/>
      <c r="L199" s="38"/>
      <c r="M199" s="53">
        <f t="shared" si="3"/>
        <v>0</v>
      </c>
      <c r="N199" s="38"/>
    </row>
    <row r="200" spans="1:14" s="42" customFormat="1" ht="24" hidden="1">
      <c r="A200" s="43"/>
      <c r="B200" s="43"/>
      <c r="C200" s="37"/>
      <c r="D200" s="39"/>
      <c r="E200" s="64"/>
      <c r="F200" s="64"/>
      <c r="G200" s="38"/>
      <c r="H200" s="38"/>
      <c r="I200" s="38"/>
      <c r="J200" s="38"/>
      <c r="K200" s="38"/>
      <c r="L200" s="38"/>
      <c r="M200" s="53">
        <f t="shared" si="3"/>
        <v>0</v>
      </c>
      <c r="N200" s="38"/>
    </row>
    <row r="201" spans="1:14" s="42" customFormat="1" ht="24" hidden="1">
      <c r="A201" s="43"/>
      <c r="B201" s="43"/>
      <c r="C201" s="37"/>
      <c r="D201" s="39"/>
      <c r="E201" s="64"/>
      <c r="F201" s="64"/>
      <c r="G201" s="38"/>
      <c r="H201" s="38"/>
      <c r="I201" s="38"/>
      <c r="J201" s="38"/>
      <c r="K201" s="38"/>
      <c r="L201" s="38"/>
      <c r="M201" s="53">
        <f t="shared" si="3"/>
        <v>0</v>
      </c>
      <c r="N201" s="38"/>
    </row>
    <row r="202" spans="1:14" s="42" customFormat="1" ht="24" hidden="1">
      <c r="A202" s="43"/>
      <c r="B202" s="43"/>
      <c r="C202" s="37"/>
      <c r="D202" s="39"/>
      <c r="E202" s="64"/>
      <c r="F202" s="64"/>
      <c r="G202" s="38"/>
      <c r="H202" s="38"/>
      <c r="I202" s="38"/>
      <c r="J202" s="38"/>
      <c r="K202" s="38"/>
      <c r="L202" s="38"/>
      <c r="M202" s="53">
        <f t="shared" si="3"/>
        <v>0</v>
      </c>
      <c r="N202" s="38"/>
    </row>
    <row r="203" spans="1:14" s="42" customFormat="1" ht="24" hidden="1">
      <c r="A203" s="43"/>
      <c r="B203" s="43"/>
      <c r="C203" s="37"/>
      <c r="D203" s="39"/>
      <c r="E203" s="64"/>
      <c r="F203" s="64"/>
      <c r="G203" s="38"/>
      <c r="H203" s="38"/>
      <c r="I203" s="38"/>
      <c r="J203" s="38"/>
      <c r="K203" s="38"/>
      <c r="L203" s="38"/>
      <c r="M203" s="53">
        <f t="shared" si="3"/>
        <v>0</v>
      </c>
      <c r="N203" s="38"/>
    </row>
    <row r="204" spans="1:14" s="42" customFormat="1" ht="24" hidden="1">
      <c r="A204" s="43"/>
      <c r="B204" s="43"/>
      <c r="C204" s="37"/>
      <c r="D204" s="39"/>
      <c r="E204" s="64"/>
      <c r="F204" s="64"/>
      <c r="G204" s="38"/>
      <c r="H204" s="38"/>
      <c r="I204" s="38"/>
      <c r="J204" s="38"/>
      <c r="K204" s="38"/>
      <c r="L204" s="38"/>
      <c r="M204" s="53">
        <f t="shared" si="3"/>
        <v>0</v>
      </c>
      <c r="N204" s="38"/>
    </row>
    <row r="205" spans="1:14" s="42" customFormat="1" ht="24" hidden="1">
      <c r="A205" s="43"/>
      <c r="B205" s="43"/>
      <c r="C205" s="37"/>
      <c r="D205" s="39"/>
      <c r="E205" s="64"/>
      <c r="F205" s="64"/>
      <c r="G205" s="38"/>
      <c r="H205" s="38"/>
      <c r="I205" s="38"/>
      <c r="J205" s="38"/>
      <c r="K205" s="38"/>
      <c r="L205" s="38"/>
      <c r="M205" s="53">
        <f t="shared" si="3"/>
        <v>0</v>
      </c>
      <c r="N205" s="38"/>
    </row>
    <row r="206" spans="1:14" s="42" customFormat="1" ht="24" hidden="1">
      <c r="A206" s="43"/>
      <c r="B206" s="43"/>
      <c r="C206" s="37"/>
      <c r="D206" s="39"/>
      <c r="E206" s="64"/>
      <c r="F206" s="64"/>
      <c r="G206" s="38"/>
      <c r="H206" s="38"/>
      <c r="I206" s="38"/>
      <c r="J206" s="38"/>
      <c r="K206" s="38"/>
      <c r="L206" s="38"/>
      <c r="M206" s="53">
        <f t="shared" si="3"/>
        <v>0</v>
      </c>
      <c r="N206" s="38"/>
    </row>
    <row r="207" spans="1:14" s="42" customFormat="1" ht="24" hidden="1">
      <c r="A207" s="43"/>
      <c r="B207" s="43"/>
      <c r="C207" s="37"/>
      <c r="D207" s="39"/>
      <c r="E207" s="64"/>
      <c r="F207" s="64"/>
      <c r="G207" s="38"/>
      <c r="H207" s="38"/>
      <c r="I207" s="38"/>
      <c r="J207" s="38"/>
      <c r="K207" s="38"/>
      <c r="L207" s="38"/>
      <c r="M207" s="53">
        <f t="shared" si="3"/>
        <v>0</v>
      </c>
      <c r="N207" s="38"/>
    </row>
    <row r="208" spans="1:14" s="42" customFormat="1" ht="24" hidden="1">
      <c r="A208" s="43"/>
      <c r="B208" s="43"/>
      <c r="C208" s="37"/>
      <c r="D208" s="39"/>
      <c r="E208" s="64"/>
      <c r="F208" s="64"/>
      <c r="G208" s="38"/>
      <c r="H208" s="38"/>
      <c r="I208" s="38"/>
      <c r="J208" s="38"/>
      <c r="K208" s="38"/>
      <c r="L208" s="38"/>
      <c r="M208" s="53">
        <f t="shared" si="3"/>
        <v>0</v>
      </c>
      <c r="N208" s="38"/>
    </row>
    <row r="209" spans="1:14" s="42" customFormat="1" ht="24" hidden="1">
      <c r="A209" s="43"/>
      <c r="B209" s="43"/>
      <c r="C209" s="37"/>
      <c r="D209" s="39"/>
      <c r="E209" s="64"/>
      <c r="F209" s="64"/>
      <c r="G209" s="38"/>
      <c r="H209" s="38"/>
      <c r="I209" s="38"/>
      <c r="J209" s="38"/>
      <c r="K209" s="38"/>
      <c r="L209" s="38"/>
      <c r="M209" s="53">
        <f t="shared" ref="M209:M247" si="4">K209*L209*12</f>
        <v>0</v>
      </c>
      <c r="N209" s="38"/>
    </row>
    <row r="210" spans="1:14" s="42" customFormat="1" ht="24" hidden="1">
      <c r="A210" s="43"/>
      <c r="B210" s="43"/>
      <c r="C210" s="37"/>
      <c r="D210" s="39"/>
      <c r="E210" s="64"/>
      <c r="F210" s="64"/>
      <c r="G210" s="38"/>
      <c r="H210" s="38"/>
      <c r="I210" s="38"/>
      <c r="J210" s="38"/>
      <c r="K210" s="38"/>
      <c r="L210" s="38"/>
      <c r="M210" s="53">
        <f t="shared" si="4"/>
        <v>0</v>
      </c>
      <c r="N210" s="38"/>
    </row>
    <row r="211" spans="1:14" s="42" customFormat="1" ht="24" hidden="1">
      <c r="A211" s="43"/>
      <c r="B211" s="43"/>
      <c r="C211" s="37"/>
      <c r="D211" s="39"/>
      <c r="E211" s="64"/>
      <c r="F211" s="64"/>
      <c r="G211" s="38"/>
      <c r="H211" s="38"/>
      <c r="I211" s="38"/>
      <c r="J211" s="38"/>
      <c r="K211" s="38"/>
      <c r="L211" s="38"/>
      <c r="M211" s="53">
        <f t="shared" si="4"/>
        <v>0</v>
      </c>
      <c r="N211" s="38"/>
    </row>
    <row r="212" spans="1:14" s="42" customFormat="1" ht="24" hidden="1">
      <c r="A212" s="43"/>
      <c r="B212" s="43"/>
      <c r="C212" s="37"/>
      <c r="D212" s="39"/>
      <c r="E212" s="64"/>
      <c r="F212" s="64"/>
      <c r="G212" s="38"/>
      <c r="H212" s="38"/>
      <c r="I212" s="38"/>
      <c r="J212" s="38"/>
      <c r="K212" s="38"/>
      <c r="L212" s="38"/>
      <c r="M212" s="53">
        <f t="shared" si="4"/>
        <v>0</v>
      </c>
      <c r="N212" s="38"/>
    </row>
    <row r="213" spans="1:14" s="42" customFormat="1" ht="24" hidden="1">
      <c r="A213" s="43"/>
      <c r="B213" s="43"/>
      <c r="C213" s="37"/>
      <c r="D213" s="39"/>
      <c r="E213" s="64"/>
      <c r="F213" s="64"/>
      <c r="G213" s="38"/>
      <c r="H213" s="38"/>
      <c r="I213" s="38"/>
      <c r="J213" s="38"/>
      <c r="K213" s="38"/>
      <c r="L213" s="38"/>
      <c r="M213" s="53">
        <f t="shared" si="4"/>
        <v>0</v>
      </c>
      <c r="N213" s="38"/>
    </row>
    <row r="214" spans="1:14" s="42" customFormat="1" ht="24" hidden="1">
      <c r="A214" s="43"/>
      <c r="B214" s="43"/>
      <c r="C214" s="37"/>
      <c r="D214" s="39"/>
      <c r="E214" s="64"/>
      <c r="F214" s="64"/>
      <c r="G214" s="38"/>
      <c r="H214" s="38"/>
      <c r="I214" s="38"/>
      <c r="J214" s="38"/>
      <c r="K214" s="38"/>
      <c r="L214" s="38"/>
      <c r="M214" s="53">
        <f t="shared" si="4"/>
        <v>0</v>
      </c>
      <c r="N214" s="38"/>
    </row>
    <row r="215" spans="1:14" s="42" customFormat="1" ht="24" hidden="1">
      <c r="A215" s="43"/>
      <c r="B215" s="43"/>
      <c r="C215" s="37"/>
      <c r="D215" s="39"/>
      <c r="E215" s="64"/>
      <c r="F215" s="64"/>
      <c r="G215" s="38"/>
      <c r="H215" s="38"/>
      <c r="I215" s="38"/>
      <c r="J215" s="38"/>
      <c r="K215" s="38"/>
      <c r="L215" s="38"/>
      <c r="M215" s="53">
        <f t="shared" si="4"/>
        <v>0</v>
      </c>
      <c r="N215" s="38"/>
    </row>
    <row r="216" spans="1:14" s="42" customFormat="1" ht="24" hidden="1">
      <c r="A216" s="43"/>
      <c r="B216" s="43"/>
      <c r="C216" s="37"/>
      <c r="D216" s="39"/>
      <c r="E216" s="64"/>
      <c r="F216" s="64"/>
      <c r="G216" s="38"/>
      <c r="H216" s="38"/>
      <c r="I216" s="38"/>
      <c r="J216" s="38"/>
      <c r="K216" s="38"/>
      <c r="L216" s="38"/>
      <c r="M216" s="53">
        <f t="shared" si="4"/>
        <v>0</v>
      </c>
      <c r="N216" s="38"/>
    </row>
    <row r="217" spans="1:14" s="42" customFormat="1" ht="24" hidden="1">
      <c r="A217" s="43"/>
      <c r="B217" s="43"/>
      <c r="C217" s="37"/>
      <c r="D217" s="39"/>
      <c r="E217" s="64"/>
      <c r="F217" s="64"/>
      <c r="G217" s="38"/>
      <c r="H217" s="38"/>
      <c r="I217" s="38"/>
      <c r="J217" s="38"/>
      <c r="K217" s="38"/>
      <c r="L217" s="38"/>
      <c r="M217" s="53">
        <f t="shared" si="4"/>
        <v>0</v>
      </c>
      <c r="N217" s="38"/>
    </row>
    <row r="218" spans="1:14" s="42" customFormat="1" ht="24" hidden="1">
      <c r="A218" s="43"/>
      <c r="B218" s="43"/>
      <c r="C218" s="37"/>
      <c r="D218" s="39"/>
      <c r="E218" s="64"/>
      <c r="F218" s="64"/>
      <c r="G218" s="38"/>
      <c r="H218" s="38"/>
      <c r="I218" s="38"/>
      <c r="J218" s="38"/>
      <c r="K218" s="38"/>
      <c r="L218" s="38"/>
      <c r="M218" s="53">
        <f t="shared" si="4"/>
        <v>0</v>
      </c>
      <c r="N218" s="38"/>
    </row>
    <row r="219" spans="1:14" s="42" customFormat="1" ht="24" hidden="1">
      <c r="A219" s="43"/>
      <c r="B219" s="43"/>
      <c r="C219" s="37"/>
      <c r="D219" s="39"/>
      <c r="E219" s="64"/>
      <c r="F219" s="64"/>
      <c r="G219" s="38"/>
      <c r="H219" s="38"/>
      <c r="I219" s="38"/>
      <c r="J219" s="38"/>
      <c r="K219" s="38"/>
      <c r="L219" s="38"/>
      <c r="M219" s="53">
        <f t="shared" si="4"/>
        <v>0</v>
      </c>
      <c r="N219" s="38"/>
    </row>
    <row r="220" spans="1:14" s="42" customFormat="1" ht="24" hidden="1">
      <c r="A220" s="43"/>
      <c r="B220" s="43"/>
      <c r="C220" s="37"/>
      <c r="D220" s="39"/>
      <c r="E220" s="64"/>
      <c r="F220" s="64"/>
      <c r="G220" s="38"/>
      <c r="H220" s="38"/>
      <c r="I220" s="38"/>
      <c r="J220" s="38"/>
      <c r="K220" s="38"/>
      <c r="L220" s="38"/>
      <c r="M220" s="53">
        <f t="shared" si="4"/>
        <v>0</v>
      </c>
      <c r="N220" s="38"/>
    </row>
    <row r="221" spans="1:14" s="42" customFormat="1" ht="24" hidden="1">
      <c r="A221" s="43"/>
      <c r="B221" s="43"/>
      <c r="C221" s="37"/>
      <c r="D221" s="39"/>
      <c r="E221" s="64"/>
      <c r="F221" s="64"/>
      <c r="G221" s="38"/>
      <c r="H221" s="38"/>
      <c r="I221" s="38"/>
      <c r="J221" s="38"/>
      <c r="K221" s="38"/>
      <c r="L221" s="38"/>
      <c r="M221" s="53">
        <f t="shared" si="4"/>
        <v>0</v>
      </c>
      <c r="N221" s="38"/>
    </row>
    <row r="222" spans="1:14" s="42" customFormat="1" ht="24" hidden="1">
      <c r="A222" s="43"/>
      <c r="B222" s="43"/>
      <c r="C222" s="37"/>
      <c r="D222" s="39"/>
      <c r="E222" s="64"/>
      <c r="F222" s="64"/>
      <c r="G222" s="38"/>
      <c r="H222" s="38"/>
      <c r="I222" s="38"/>
      <c r="J222" s="38"/>
      <c r="K222" s="38"/>
      <c r="L222" s="38"/>
      <c r="M222" s="53">
        <f t="shared" si="4"/>
        <v>0</v>
      </c>
      <c r="N222" s="38"/>
    </row>
    <row r="223" spans="1:14" s="42" customFormat="1" ht="24" hidden="1">
      <c r="A223" s="43"/>
      <c r="B223" s="43"/>
      <c r="C223" s="37"/>
      <c r="D223" s="39"/>
      <c r="E223" s="64"/>
      <c r="F223" s="64"/>
      <c r="G223" s="38"/>
      <c r="H223" s="38"/>
      <c r="I223" s="38"/>
      <c r="J223" s="38"/>
      <c r="K223" s="38"/>
      <c r="L223" s="38"/>
      <c r="M223" s="53">
        <f t="shared" si="4"/>
        <v>0</v>
      </c>
      <c r="N223" s="38"/>
    </row>
    <row r="224" spans="1:14" s="42" customFormat="1" ht="24" hidden="1">
      <c r="A224" s="43"/>
      <c r="B224" s="43"/>
      <c r="C224" s="37"/>
      <c r="D224" s="39"/>
      <c r="E224" s="64"/>
      <c r="F224" s="64"/>
      <c r="G224" s="38"/>
      <c r="H224" s="38"/>
      <c r="I224" s="38"/>
      <c r="J224" s="38"/>
      <c r="K224" s="38"/>
      <c r="L224" s="38"/>
      <c r="M224" s="53">
        <f t="shared" si="4"/>
        <v>0</v>
      </c>
      <c r="N224" s="38"/>
    </row>
    <row r="225" spans="1:14" s="42" customFormat="1" ht="24" hidden="1">
      <c r="A225" s="43"/>
      <c r="B225" s="43"/>
      <c r="C225" s="37"/>
      <c r="D225" s="39"/>
      <c r="E225" s="64"/>
      <c r="F225" s="64"/>
      <c r="G225" s="38"/>
      <c r="H225" s="38"/>
      <c r="I225" s="38"/>
      <c r="J225" s="38"/>
      <c r="K225" s="38"/>
      <c r="L225" s="38"/>
      <c r="M225" s="53">
        <f t="shared" si="4"/>
        <v>0</v>
      </c>
      <c r="N225" s="38"/>
    </row>
    <row r="226" spans="1:14" s="42" customFormat="1" ht="24" hidden="1">
      <c r="A226" s="43"/>
      <c r="B226" s="43"/>
      <c r="C226" s="37"/>
      <c r="D226" s="39"/>
      <c r="E226" s="64"/>
      <c r="F226" s="64"/>
      <c r="G226" s="38"/>
      <c r="H226" s="38"/>
      <c r="I226" s="38"/>
      <c r="J226" s="38"/>
      <c r="K226" s="38"/>
      <c r="L226" s="38"/>
      <c r="M226" s="53">
        <f t="shared" si="4"/>
        <v>0</v>
      </c>
      <c r="N226" s="38"/>
    </row>
    <row r="227" spans="1:14" s="42" customFormat="1" ht="24" hidden="1">
      <c r="A227" s="43"/>
      <c r="B227" s="43"/>
      <c r="C227" s="37"/>
      <c r="D227" s="39"/>
      <c r="E227" s="64"/>
      <c r="F227" s="64"/>
      <c r="G227" s="38"/>
      <c r="H227" s="38"/>
      <c r="I227" s="38"/>
      <c r="J227" s="38"/>
      <c r="K227" s="38"/>
      <c r="L227" s="38"/>
      <c r="M227" s="53">
        <f t="shared" si="4"/>
        <v>0</v>
      </c>
      <c r="N227" s="38"/>
    </row>
    <row r="228" spans="1:14" s="42" customFormat="1" ht="24" hidden="1">
      <c r="A228" s="43"/>
      <c r="B228" s="43"/>
      <c r="C228" s="37"/>
      <c r="D228" s="39"/>
      <c r="E228" s="64"/>
      <c r="F228" s="64"/>
      <c r="G228" s="38"/>
      <c r="H228" s="38"/>
      <c r="I228" s="38"/>
      <c r="J228" s="38"/>
      <c r="K228" s="38"/>
      <c r="L228" s="38"/>
      <c r="M228" s="53">
        <f t="shared" si="4"/>
        <v>0</v>
      </c>
      <c r="N228" s="38"/>
    </row>
    <row r="229" spans="1:14" s="42" customFormat="1" ht="24" hidden="1">
      <c r="A229" s="43"/>
      <c r="B229" s="43"/>
      <c r="C229" s="37"/>
      <c r="D229" s="39"/>
      <c r="E229" s="64"/>
      <c r="F229" s="64"/>
      <c r="G229" s="38"/>
      <c r="H229" s="38"/>
      <c r="I229" s="38"/>
      <c r="J229" s="38"/>
      <c r="K229" s="38"/>
      <c r="L229" s="38"/>
      <c r="M229" s="53">
        <f t="shared" si="4"/>
        <v>0</v>
      </c>
      <c r="N229" s="38"/>
    </row>
    <row r="230" spans="1:14" s="42" customFormat="1" ht="24" hidden="1">
      <c r="A230" s="43"/>
      <c r="B230" s="43"/>
      <c r="C230" s="37"/>
      <c r="D230" s="39"/>
      <c r="E230" s="64"/>
      <c r="F230" s="64"/>
      <c r="G230" s="38"/>
      <c r="H230" s="38"/>
      <c r="I230" s="38"/>
      <c r="J230" s="38"/>
      <c r="K230" s="38"/>
      <c r="L230" s="38"/>
      <c r="M230" s="53">
        <f t="shared" si="4"/>
        <v>0</v>
      </c>
      <c r="N230" s="38"/>
    </row>
    <row r="231" spans="1:14" s="42" customFormat="1" ht="24" hidden="1">
      <c r="A231" s="43"/>
      <c r="B231" s="43"/>
      <c r="C231" s="37"/>
      <c r="D231" s="39"/>
      <c r="E231" s="64"/>
      <c r="F231" s="64"/>
      <c r="G231" s="38"/>
      <c r="H231" s="38"/>
      <c r="I231" s="38"/>
      <c r="J231" s="38"/>
      <c r="K231" s="38"/>
      <c r="L231" s="38"/>
      <c r="M231" s="53">
        <f t="shared" si="4"/>
        <v>0</v>
      </c>
      <c r="N231" s="38"/>
    </row>
    <row r="232" spans="1:14" s="42" customFormat="1" ht="24" hidden="1">
      <c r="A232" s="43"/>
      <c r="B232" s="43"/>
      <c r="C232" s="37"/>
      <c r="D232" s="39"/>
      <c r="E232" s="64"/>
      <c r="F232" s="64"/>
      <c r="G232" s="38"/>
      <c r="H232" s="38"/>
      <c r="I232" s="38"/>
      <c r="J232" s="38"/>
      <c r="K232" s="38"/>
      <c r="L232" s="38"/>
      <c r="M232" s="53">
        <f t="shared" si="4"/>
        <v>0</v>
      </c>
      <c r="N232" s="38"/>
    </row>
    <row r="233" spans="1:14" s="42" customFormat="1" ht="24" hidden="1">
      <c r="A233" s="43"/>
      <c r="B233" s="43"/>
      <c r="C233" s="37"/>
      <c r="D233" s="39"/>
      <c r="E233" s="64"/>
      <c r="F233" s="64"/>
      <c r="G233" s="38"/>
      <c r="H233" s="38"/>
      <c r="I233" s="38"/>
      <c r="J233" s="38"/>
      <c r="K233" s="38"/>
      <c r="L233" s="38"/>
      <c r="M233" s="53">
        <f t="shared" si="4"/>
        <v>0</v>
      </c>
      <c r="N233" s="38"/>
    </row>
    <row r="234" spans="1:14" s="42" customFormat="1" ht="24" hidden="1">
      <c r="A234" s="43"/>
      <c r="B234" s="43"/>
      <c r="C234" s="37"/>
      <c r="D234" s="39"/>
      <c r="E234" s="64"/>
      <c r="F234" s="64"/>
      <c r="G234" s="38"/>
      <c r="H234" s="38"/>
      <c r="I234" s="38"/>
      <c r="J234" s="38"/>
      <c r="K234" s="38"/>
      <c r="L234" s="38"/>
      <c r="M234" s="53">
        <f t="shared" si="4"/>
        <v>0</v>
      </c>
      <c r="N234" s="38"/>
    </row>
    <row r="235" spans="1:14" s="42" customFormat="1" ht="24" hidden="1">
      <c r="A235" s="43"/>
      <c r="B235" s="43"/>
      <c r="C235" s="37"/>
      <c r="D235" s="39"/>
      <c r="E235" s="64"/>
      <c r="F235" s="64"/>
      <c r="G235" s="38"/>
      <c r="H235" s="38"/>
      <c r="I235" s="38"/>
      <c r="J235" s="38"/>
      <c r="K235" s="38"/>
      <c r="L235" s="38"/>
      <c r="M235" s="53">
        <f t="shared" si="4"/>
        <v>0</v>
      </c>
      <c r="N235" s="38"/>
    </row>
    <row r="236" spans="1:14" s="42" customFormat="1" ht="24" hidden="1">
      <c r="A236" s="43"/>
      <c r="B236" s="43"/>
      <c r="C236" s="37"/>
      <c r="D236" s="39"/>
      <c r="E236" s="64"/>
      <c r="F236" s="64"/>
      <c r="G236" s="38"/>
      <c r="H236" s="38"/>
      <c r="I236" s="38"/>
      <c r="J236" s="38"/>
      <c r="K236" s="38"/>
      <c r="L236" s="38"/>
      <c r="M236" s="53">
        <f t="shared" si="4"/>
        <v>0</v>
      </c>
      <c r="N236" s="38"/>
    </row>
    <row r="237" spans="1:14" s="42" customFormat="1" ht="24" hidden="1">
      <c r="A237" s="43"/>
      <c r="B237" s="43"/>
      <c r="C237" s="37"/>
      <c r="D237" s="39"/>
      <c r="E237" s="64"/>
      <c r="F237" s="64"/>
      <c r="G237" s="38"/>
      <c r="H237" s="38"/>
      <c r="I237" s="38"/>
      <c r="J237" s="38"/>
      <c r="K237" s="38"/>
      <c r="L237" s="38"/>
      <c r="M237" s="53">
        <f t="shared" si="4"/>
        <v>0</v>
      </c>
      <c r="N237" s="38"/>
    </row>
    <row r="238" spans="1:14" s="42" customFormat="1" ht="24" hidden="1">
      <c r="A238" s="43"/>
      <c r="B238" s="43"/>
      <c r="C238" s="37"/>
      <c r="D238" s="39"/>
      <c r="E238" s="64"/>
      <c r="F238" s="64"/>
      <c r="G238" s="38"/>
      <c r="H238" s="38"/>
      <c r="I238" s="38"/>
      <c r="J238" s="38"/>
      <c r="K238" s="38"/>
      <c r="L238" s="38"/>
      <c r="M238" s="53">
        <f t="shared" si="4"/>
        <v>0</v>
      </c>
      <c r="N238" s="38"/>
    </row>
    <row r="239" spans="1:14" s="42" customFormat="1" ht="24" hidden="1">
      <c r="A239" s="43"/>
      <c r="B239" s="43"/>
      <c r="C239" s="37"/>
      <c r="D239" s="39"/>
      <c r="E239" s="64"/>
      <c r="F239" s="64"/>
      <c r="G239" s="38"/>
      <c r="H239" s="38"/>
      <c r="I239" s="38"/>
      <c r="J239" s="38"/>
      <c r="K239" s="38"/>
      <c r="L239" s="38"/>
      <c r="M239" s="53">
        <f t="shared" si="4"/>
        <v>0</v>
      </c>
      <c r="N239" s="38"/>
    </row>
    <row r="240" spans="1:14" s="42" customFormat="1" ht="24" hidden="1">
      <c r="A240" s="43"/>
      <c r="B240" s="43"/>
      <c r="C240" s="37"/>
      <c r="D240" s="39"/>
      <c r="E240" s="64"/>
      <c r="F240" s="64"/>
      <c r="G240" s="38"/>
      <c r="H240" s="38"/>
      <c r="I240" s="38"/>
      <c r="J240" s="38"/>
      <c r="K240" s="38"/>
      <c r="L240" s="38"/>
      <c r="M240" s="53">
        <f t="shared" si="4"/>
        <v>0</v>
      </c>
      <c r="N240" s="38"/>
    </row>
    <row r="241" spans="1:14" s="42" customFormat="1" ht="24" hidden="1">
      <c r="A241" s="43"/>
      <c r="B241" s="43"/>
      <c r="C241" s="37"/>
      <c r="D241" s="39"/>
      <c r="E241" s="64"/>
      <c r="F241" s="64"/>
      <c r="G241" s="38"/>
      <c r="H241" s="38"/>
      <c r="I241" s="38"/>
      <c r="J241" s="38"/>
      <c r="K241" s="38"/>
      <c r="L241" s="38"/>
      <c r="M241" s="53">
        <f t="shared" si="4"/>
        <v>0</v>
      </c>
      <c r="N241" s="38"/>
    </row>
    <row r="242" spans="1:14" s="42" customFormat="1" ht="24" hidden="1">
      <c r="A242" s="43"/>
      <c r="B242" s="43"/>
      <c r="C242" s="37"/>
      <c r="D242" s="39"/>
      <c r="E242" s="64"/>
      <c r="F242" s="64"/>
      <c r="G242" s="38"/>
      <c r="H242" s="38"/>
      <c r="I242" s="38"/>
      <c r="J242" s="38"/>
      <c r="K242" s="38"/>
      <c r="L242" s="38"/>
      <c r="M242" s="53">
        <f t="shared" si="4"/>
        <v>0</v>
      </c>
      <c r="N242" s="38"/>
    </row>
    <row r="243" spans="1:14" s="42" customFormat="1" ht="24" hidden="1">
      <c r="A243" s="43"/>
      <c r="B243" s="43"/>
      <c r="C243" s="37"/>
      <c r="D243" s="39"/>
      <c r="E243" s="64"/>
      <c r="F243" s="64"/>
      <c r="G243" s="38"/>
      <c r="H243" s="38"/>
      <c r="I243" s="38"/>
      <c r="J243" s="38"/>
      <c r="K243" s="38"/>
      <c r="L243" s="38"/>
      <c r="M243" s="53">
        <f t="shared" si="4"/>
        <v>0</v>
      </c>
      <c r="N243" s="38"/>
    </row>
    <row r="244" spans="1:14" s="42" customFormat="1" ht="24" hidden="1">
      <c r="A244" s="43"/>
      <c r="B244" s="43"/>
      <c r="C244" s="37"/>
      <c r="D244" s="39"/>
      <c r="E244" s="64"/>
      <c r="F244" s="64"/>
      <c r="G244" s="38"/>
      <c r="H244" s="38"/>
      <c r="I244" s="38"/>
      <c r="J244" s="38"/>
      <c r="K244" s="38"/>
      <c r="L244" s="38"/>
      <c r="M244" s="53">
        <f t="shared" si="4"/>
        <v>0</v>
      </c>
      <c r="N244" s="38"/>
    </row>
    <row r="245" spans="1:14" s="42" customFormat="1" ht="24" hidden="1">
      <c r="A245" s="43"/>
      <c r="B245" s="43"/>
      <c r="C245" s="37"/>
      <c r="D245" s="39"/>
      <c r="E245" s="64"/>
      <c r="F245" s="64"/>
      <c r="G245" s="38"/>
      <c r="H245" s="38"/>
      <c r="I245" s="38"/>
      <c r="J245" s="38"/>
      <c r="K245" s="38"/>
      <c r="L245" s="38"/>
      <c r="M245" s="53">
        <f t="shared" si="4"/>
        <v>0</v>
      </c>
      <c r="N245" s="38"/>
    </row>
    <row r="246" spans="1:14" s="42" customFormat="1" ht="24" hidden="1">
      <c r="A246" s="43"/>
      <c r="B246" s="43"/>
      <c r="C246" s="37"/>
      <c r="D246" s="39"/>
      <c r="E246" s="64"/>
      <c r="F246" s="64"/>
      <c r="G246" s="38"/>
      <c r="H246" s="38"/>
      <c r="I246" s="38"/>
      <c r="J246" s="38"/>
      <c r="K246" s="38"/>
      <c r="L246" s="38"/>
      <c r="M246" s="53">
        <f t="shared" si="4"/>
        <v>0</v>
      </c>
      <c r="N246" s="38"/>
    </row>
    <row r="247" spans="1:14" s="42" customFormat="1" ht="24" hidden="1">
      <c r="A247" s="43"/>
      <c r="B247" s="43"/>
      <c r="C247" s="37"/>
      <c r="D247" s="39"/>
      <c r="E247" s="64"/>
      <c r="F247" s="64"/>
      <c r="G247" s="38"/>
      <c r="H247" s="38"/>
      <c r="I247" s="38"/>
      <c r="J247" s="38"/>
      <c r="K247" s="38"/>
      <c r="L247" s="38"/>
      <c r="M247" s="53">
        <f t="shared" si="4"/>
        <v>0</v>
      </c>
      <c r="N247" s="38"/>
    </row>
    <row r="248" spans="1:14" s="42" customFormat="1" ht="24" hidden="1">
      <c r="A248" s="43"/>
      <c r="B248" s="43"/>
      <c r="C248" s="37"/>
      <c r="D248" s="39"/>
      <c r="E248" s="64"/>
      <c r="F248" s="64"/>
      <c r="G248" s="38"/>
      <c r="H248" s="38"/>
      <c r="I248" s="38"/>
      <c r="J248" s="38"/>
      <c r="K248" s="38"/>
      <c r="L248" s="38"/>
      <c r="M248" s="53">
        <f>K248*L248*12</f>
        <v>0</v>
      </c>
      <c r="N248" s="38"/>
    </row>
    <row r="249" spans="1:14" s="42" customFormat="1" ht="24" hidden="1">
      <c r="A249" s="43"/>
      <c r="B249" s="43"/>
      <c r="C249" s="37"/>
      <c r="D249" s="39"/>
      <c r="E249" s="64"/>
      <c r="F249" s="64"/>
      <c r="G249" s="38"/>
      <c r="H249" s="38"/>
      <c r="I249" s="38"/>
      <c r="J249" s="38"/>
      <c r="K249" s="38"/>
      <c r="L249" s="38"/>
      <c r="M249" s="53">
        <f>K249*L249*12</f>
        <v>0</v>
      </c>
      <c r="N249" s="38"/>
    </row>
    <row r="250" spans="1:14" s="42" customFormat="1" ht="24" hidden="1">
      <c r="A250" s="43"/>
      <c r="B250" s="43"/>
      <c r="C250" s="37"/>
      <c r="D250" s="39"/>
      <c r="E250" s="64"/>
      <c r="F250" s="64"/>
      <c r="G250" s="38"/>
      <c r="H250" s="38"/>
      <c r="I250" s="38"/>
      <c r="J250" s="38"/>
      <c r="K250" s="38"/>
      <c r="L250" s="38"/>
      <c r="M250" s="53">
        <f>K250*L250*12</f>
        <v>0</v>
      </c>
      <c r="N250" s="38"/>
    </row>
    <row r="251" spans="1:14" s="42" customFormat="1" ht="21">
      <c r="E251" s="45"/>
      <c r="F251" s="45"/>
      <c r="G251" s="46"/>
      <c r="H251" s="47"/>
      <c r="I251" s="47"/>
      <c r="J251" s="47"/>
      <c r="K251" s="47"/>
      <c r="L251" s="47"/>
      <c r="M251" s="47"/>
    </row>
    <row r="252" spans="1:14" s="42" customFormat="1" ht="21">
      <c r="E252" s="45"/>
      <c r="F252" s="45"/>
      <c r="G252" s="46"/>
      <c r="H252" s="47"/>
      <c r="I252" s="47"/>
      <c r="J252" s="47"/>
      <c r="K252" s="47"/>
      <c r="L252" s="47"/>
      <c r="M252" s="47"/>
    </row>
    <row r="253" spans="1:14" s="42" customFormat="1" ht="21">
      <c r="A253" s="48" t="s">
        <v>526</v>
      </c>
      <c r="E253" s="45"/>
      <c r="F253" s="45"/>
      <c r="G253" s="46"/>
      <c r="H253" s="47"/>
      <c r="I253" s="47"/>
      <c r="J253" s="47"/>
      <c r="K253" s="47"/>
      <c r="L253" s="47"/>
      <c r="M253" s="47"/>
    </row>
    <row r="254" spans="1:14" s="2" customFormat="1" ht="21">
      <c r="A254" s="50" t="s">
        <v>527</v>
      </c>
      <c r="E254" s="6"/>
      <c r="F254" s="6"/>
      <c r="G254" s="10"/>
      <c r="H254" s="4"/>
      <c r="I254" s="4"/>
      <c r="J254" s="4"/>
      <c r="K254" s="4"/>
      <c r="L254" s="4"/>
      <c r="M254" s="4"/>
    </row>
    <row r="255" spans="1:14" s="2" customFormat="1" ht="21">
      <c r="A255" s="50" t="s">
        <v>528</v>
      </c>
      <c r="E255" s="6"/>
      <c r="F255" s="6"/>
      <c r="G255" s="10"/>
      <c r="H255" s="4"/>
      <c r="I255" s="4"/>
      <c r="J255" s="4"/>
      <c r="K255" s="4"/>
      <c r="L255" s="4"/>
      <c r="M255" s="4"/>
    </row>
    <row r="256" spans="1:14" s="2" customFormat="1" ht="21">
      <c r="E256" s="6"/>
      <c r="F256" s="6"/>
      <c r="G256" s="10"/>
      <c r="H256" s="4"/>
      <c r="I256" s="4"/>
      <c r="J256" s="4"/>
      <c r="K256" s="4"/>
      <c r="L256" s="4"/>
      <c r="M256" s="4"/>
    </row>
    <row r="257" spans="5:13" s="2" customFormat="1" ht="21">
      <c r="E257" s="6"/>
      <c r="F257" s="6"/>
      <c r="G257" s="10"/>
      <c r="H257" s="4"/>
      <c r="I257" s="4"/>
      <c r="J257" s="4"/>
      <c r="K257" s="4"/>
      <c r="L257" s="4"/>
      <c r="M257" s="4"/>
    </row>
    <row r="258" spans="5:13" s="2" customFormat="1" ht="21">
      <c r="E258" s="6"/>
      <c r="F258" s="6"/>
      <c r="G258" s="10"/>
      <c r="H258" s="4"/>
      <c r="I258" s="4"/>
      <c r="J258" s="4"/>
      <c r="K258" s="4"/>
      <c r="L258" s="4"/>
      <c r="M258" s="4"/>
    </row>
    <row r="259" spans="5:13" s="2" customFormat="1" ht="21">
      <c r="E259" s="6"/>
      <c r="F259" s="6"/>
      <c r="G259" s="10"/>
      <c r="H259" s="4"/>
      <c r="I259" s="4"/>
      <c r="J259" s="4"/>
      <c r="K259" s="4"/>
      <c r="L259" s="4"/>
      <c r="M259" s="4"/>
    </row>
    <row r="260" spans="5:13" s="2" customFormat="1" ht="27" customHeight="1">
      <c r="E260" s="6"/>
      <c r="F260" s="6"/>
      <c r="G260" s="10"/>
      <c r="H260" s="4"/>
      <c r="I260" s="4"/>
      <c r="J260" s="4"/>
      <c r="K260" s="4"/>
      <c r="L260" s="4"/>
      <c r="M260" s="4"/>
    </row>
  </sheetData>
  <sheetProtection formatColumns="0" formatRows="0" insertRows="0"/>
  <mergeCells count="15">
    <mergeCell ref="A1:N1"/>
    <mergeCell ref="A2:N2"/>
    <mergeCell ref="A3:N3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N10:N11"/>
    <mergeCell ref="K10:M10"/>
  </mergeCells>
  <dataValidations count="5">
    <dataValidation type="list" allowBlank="1" showInputMessage="1" showErrorMessage="1" sqref="C12:C250">
      <formula1>สค.</formula1>
    </dataValidation>
    <dataValidation type="list" allowBlank="1" showInputMessage="1" showErrorMessage="1" sqref="B12:B250">
      <formula1>FA</formula1>
    </dataValidation>
    <dataValidation type="list" allowBlank="1" showInputMessage="1" showErrorMessage="1" sqref="J12:J250">
      <formula1>ประเภทการจ้างเหมา</formula1>
    </dataValidation>
    <dataValidation type="list" allowBlank="1" showInputMessage="1" showErrorMessage="1" sqref="E12:E250">
      <formula1>ประเภท</formula1>
    </dataValidation>
    <dataValidation type="list" allowBlank="1" showInputMessage="1" showErrorMessage="1" sqref="A12:A250">
      <formula1>ส่วนงาน</formula1>
    </dataValidation>
  </dataValidations>
  <printOptions horizontalCentered="1"/>
  <pageMargins left="0.19685039370078741" right="0.19685039370078741" top="0.59055118110236227" bottom="0.39370078740157483" header="0" footer="0"/>
  <pageSetup paperSize="9" scale="5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5"/>
  <sheetViews>
    <sheetView view="pageBreakPreview" zoomScale="85" zoomScaleNormal="100" zoomScaleSheetLayoutView="85" workbookViewId="0">
      <selection activeCell="A13" sqref="A13"/>
    </sheetView>
  </sheetViews>
  <sheetFormatPr defaultRowHeight="23.25"/>
  <cols>
    <col min="1" max="1" width="25.85546875" style="1" customWidth="1"/>
    <col min="2" max="2" width="26.42578125" style="1" customWidth="1"/>
    <col min="3" max="3" width="27.42578125" style="1" customWidth="1"/>
    <col min="4" max="4" width="43.42578125" style="1" customWidth="1"/>
    <col min="5" max="5" width="26.28515625" style="1" customWidth="1"/>
    <col min="6" max="6" width="14.42578125" style="7" customWidth="1"/>
    <col min="7" max="7" width="17.140625" style="7" customWidth="1"/>
    <col min="8" max="8" width="16.85546875" style="9" customWidth="1"/>
    <col min="9" max="9" width="16.42578125" style="5" customWidth="1"/>
    <col min="10" max="10" width="14.5703125" style="5" customWidth="1"/>
    <col min="11" max="11" width="19.5703125" style="1" customWidth="1"/>
    <col min="12" max="13" width="9.140625" style="1"/>
    <col min="14" max="14" width="21.140625" style="1" customWidth="1"/>
    <col min="15" max="16384" width="9.140625" style="1"/>
  </cols>
  <sheetData>
    <row r="1" spans="1:66" ht="30.75">
      <c r="A1" s="173" t="s">
        <v>565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BG1" s="3" t="s">
        <v>6</v>
      </c>
      <c r="BH1" s="3"/>
      <c r="BI1" s="3"/>
      <c r="BJ1" s="3"/>
      <c r="BK1" s="3" t="s">
        <v>6</v>
      </c>
    </row>
    <row r="2" spans="1:66" ht="30.75">
      <c r="A2" s="173" t="s">
        <v>728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BG2" s="3" t="s">
        <v>7</v>
      </c>
      <c r="BH2" s="3"/>
      <c r="BI2" s="3"/>
      <c r="BJ2" s="3"/>
      <c r="BK2" s="3" t="s">
        <v>9</v>
      </c>
    </row>
    <row r="3" spans="1:66" ht="30.7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BG3" s="3" t="s">
        <v>8</v>
      </c>
      <c r="BH3" s="3"/>
      <c r="BI3" s="3"/>
      <c r="BJ3" s="3"/>
      <c r="BK3" s="3" t="s">
        <v>10</v>
      </c>
    </row>
    <row r="4" spans="1:66" ht="30.75">
      <c r="A4" s="8"/>
      <c r="B4" s="8"/>
      <c r="C4" s="8"/>
      <c r="D4" s="8"/>
      <c r="E4" s="8"/>
      <c r="F4" s="72"/>
      <c r="G4" s="72"/>
      <c r="H4" s="72"/>
      <c r="I4" s="8"/>
      <c r="J4" s="8"/>
      <c r="K4" s="8"/>
      <c r="BG4" s="3"/>
      <c r="BH4" s="3"/>
      <c r="BI4" s="3"/>
      <c r="BJ4" s="3"/>
      <c r="BK4" s="3"/>
    </row>
    <row r="5" spans="1:66" ht="30.75">
      <c r="A5" s="76" t="s">
        <v>563</v>
      </c>
      <c r="B5" s="76" t="s">
        <v>561</v>
      </c>
      <c r="C5" s="76" t="s">
        <v>274</v>
      </c>
      <c r="D5" s="76" t="s">
        <v>562</v>
      </c>
      <c r="E5" s="73"/>
      <c r="F5" s="73"/>
      <c r="G5" s="73"/>
      <c r="H5" s="73"/>
      <c r="I5" s="73"/>
      <c r="J5" s="73"/>
      <c r="K5" s="73"/>
      <c r="L5" s="73"/>
      <c r="M5" s="73"/>
      <c r="N5" s="73"/>
      <c r="BJ5" s="3"/>
      <c r="BK5" s="3"/>
      <c r="BL5" s="3"/>
      <c r="BM5" s="3"/>
      <c r="BN5" s="3"/>
    </row>
    <row r="6" spans="1:66" ht="30.75">
      <c r="A6" s="75" t="s">
        <v>571</v>
      </c>
      <c r="B6" s="77"/>
      <c r="C6" s="77"/>
      <c r="D6" s="77">
        <f>+B6+C6</f>
        <v>0</v>
      </c>
      <c r="E6" s="73"/>
      <c r="F6" s="73"/>
      <c r="G6" s="73"/>
      <c r="H6" s="73"/>
      <c r="I6" s="73"/>
      <c r="J6" s="73"/>
      <c r="K6" s="73"/>
      <c r="BG6" s="3"/>
      <c r="BH6" s="3"/>
      <c r="BI6" s="3"/>
      <c r="BJ6" s="3"/>
      <c r="BK6" s="3"/>
    </row>
    <row r="7" spans="1:66" ht="30.75">
      <c r="A7" s="75" t="s">
        <v>572</v>
      </c>
      <c r="B7" s="77"/>
      <c r="C7" s="77"/>
      <c r="D7" s="77">
        <f t="shared" ref="D7:D8" si="0">+B7+C7</f>
        <v>0</v>
      </c>
      <c r="E7" s="73"/>
      <c r="F7" s="73"/>
      <c r="G7" s="73"/>
      <c r="H7" s="73"/>
      <c r="I7" s="73"/>
      <c r="J7" s="73"/>
      <c r="K7" s="73"/>
      <c r="BG7" s="3"/>
      <c r="BH7" s="3"/>
      <c r="BI7" s="3"/>
      <c r="BJ7" s="3"/>
      <c r="BK7" s="3"/>
    </row>
    <row r="8" spans="1:66" ht="30.75">
      <c r="A8" s="75" t="s">
        <v>729</v>
      </c>
      <c r="B8" s="77"/>
      <c r="C8" s="77"/>
      <c r="D8" s="77">
        <f t="shared" si="0"/>
        <v>0</v>
      </c>
      <c r="E8" s="73"/>
      <c r="F8" s="73"/>
      <c r="G8" s="73"/>
      <c r="H8" s="73"/>
      <c r="I8" s="73"/>
      <c r="J8" s="73"/>
      <c r="K8" s="73"/>
      <c r="BG8" s="3"/>
      <c r="BH8" s="3"/>
      <c r="BI8" s="3"/>
      <c r="BJ8" s="3"/>
      <c r="BK8" s="3"/>
    </row>
    <row r="9" spans="1:66" ht="30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BG9" s="3"/>
      <c r="BH9" s="3"/>
      <c r="BI9" s="3"/>
      <c r="BJ9" s="3"/>
      <c r="BK9" s="3"/>
    </row>
    <row r="10" spans="1:66" ht="23.25" customHeight="1">
      <c r="A10" s="182" t="s">
        <v>2</v>
      </c>
      <c r="B10" s="182" t="s">
        <v>3</v>
      </c>
      <c r="C10" s="182" t="s">
        <v>4</v>
      </c>
      <c r="D10" s="182" t="s">
        <v>15</v>
      </c>
      <c r="E10" s="182" t="s">
        <v>5</v>
      </c>
      <c r="F10" s="182" t="s">
        <v>12</v>
      </c>
      <c r="G10" s="182" t="s">
        <v>11</v>
      </c>
      <c r="H10" s="182" t="s">
        <v>1</v>
      </c>
      <c r="I10" s="182" t="s">
        <v>13</v>
      </c>
      <c r="J10" s="182" t="s">
        <v>14</v>
      </c>
      <c r="K10" s="183" t="s">
        <v>570</v>
      </c>
    </row>
    <row r="11" spans="1:66" ht="24" customHeight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3"/>
    </row>
    <row r="12" spans="1:66" ht="23.25" customHeight="1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3"/>
    </row>
    <row r="13" spans="1:66" s="61" customFormat="1" ht="24">
      <c r="A13" s="56"/>
      <c r="B13" s="57"/>
      <c r="C13" s="58"/>
      <c r="D13" s="55"/>
      <c r="E13" s="55"/>
      <c r="F13" s="64"/>
      <c r="G13" s="64"/>
      <c r="H13" s="64"/>
      <c r="I13" s="59"/>
      <c r="J13" s="59"/>
      <c r="K13" s="60">
        <f>ROUND(J13*5*12,-2)</f>
        <v>0</v>
      </c>
    </row>
    <row r="14" spans="1:66" s="61" customFormat="1" ht="24">
      <c r="A14" s="57"/>
      <c r="B14" s="57"/>
      <c r="C14" s="62"/>
      <c r="D14" s="55"/>
      <c r="E14" s="55"/>
      <c r="F14" s="64"/>
      <c r="G14" s="64"/>
      <c r="H14" s="64"/>
      <c r="I14" s="59"/>
      <c r="J14" s="59"/>
      <c r="K14" s="60">
        <f t="shared" ref="K14:K77" si="1">ROUND(J14*5*12,-2)</f>
        <v>0</v>
      </c>
    </row>
    <row r="15" spans="1:66" s="61" customFormat="1" ht="24">
      <c r="A15" s="57"/>
      <c r="B15" s="57"/>
      <c r="C15" s="62"/>
      <c r="D15" s="55"/>
      <c r="E15" s="55"/>
      <c r="F15" s="64"/>
      <c r="G15" s="64"/>
      <c r="H15" s="64"/>
      <c r="I15" s="59"/>
      <c r="J15" s="59"/>
      <c r="K15" s="60">
        <f t="shared" si="1"/>
        <v>0</v>
      </c>
    </row>
    <row r="16" spans="1:66" s="61" customFormat="1" ht="24">
      <c r="A16" s="57"/>
      <c r="B16" s="57"/>
      <c r="C16" s="62"/>
      <c r="D16" s="55"/>
      <c r="E16" s="55"/>
      <c r="F16" s="64"/>
      <c r="G16" s="64"/>
      <c r="H16" s="64"/>
      <c r="I16" s="59"/>
      <c r="J16" s="59"/>
      <c r="K16" s="60">
        <f t="shared" si="1"/>
        <v>0</v>
      </c>
    </row>
    <row r="17" spans="1:11" s="61" customFormat="1" ht="24">
      <c r="A17" s="57"/>
      <c r="B17" s="57"/>
      <c r="C17" s="62"/>
      <c r="D17" s="55"/>
      <c r="E17" s="55"/>
      <c r="F17" s="64"/>
      <c r="G17" s="64"/>
      <c r="H17" s="64"/>
      <c r="I17" s="59"/>
      <c r="J17" s="59"/>
      <c r="K17" s="60">
        <f t="shared" si="1"/>
        <v>0</v>
      </c>
    </row>
    <row r="18" spans="1:11" s="61" customFormat="1" ht="24">
      <c r="A18" s="57"/>
      <c r="B18" s="57"/>
      <c r="C18" s="62"/>
      <c r="D18" s="55"/>
      <c r="E18" s="55"/>
      <c r="F18" s="64"/>
      <c r="G18" s="64"/>
      <c r="H18" s="64"/>
      <c r="I18" s="59"/>
      <c r="J18" s="59"/>
      <c r="K18" s="60">
        <f t="shared" si="1"/>
        <v>0</v>
      </c>
    </row>
    <row r="19" spans="1:11" s="61" customFormat="1" ht="24">
      <c r="A19" s="57"/>
      <c r="B19" s="57"/>
      <c r="C19" s="62"/>
      <c r="D19" s="55"/>
      <c r="E19" s="55"/>
      <c r="F19" s="64"/>
      <c r="G19" s="64"/>
      <c r="H19" s="64"/>
      <c r="I19" s="59"/>
      <c r="J19" s="59"/>
      <c r="K19" s="60">
        <f t="shared" si="1"/>
        <v>0</v>
      </c>
    </row>
    <row r="20" spans="1:11" s="61" customFormat="1" ht="24">
      <c r="A20" s="57"/>
      <c r="B20" s="57"/>
      <c r="C20" s="62"/>
      <c r="D20" s="55"/>
      <c r="E20" s="55"/>
      <c r="F20" s="64"/>
      <c r="G20" s="64"/>
      <c r="H20" s="64"/>
      <c r="I20" s="59"/>
      <c r="J20" s="59"/>
      <c r="K20" s="60">
        <f t="shared" si="1"/>
        <v>0</v>
      </c>
    </row>
    <row r="21" spans="1:11" s="61" customFormat="1" ht="24">
      <c r="A21" s="57"/>
      <c r="B21" s="57"/>
      <c r="C21" s="62"/>
      <c r="D21" s="55"/>
      <c r="E21" s="55"/>
      <c r="F21" s="64"/>
      <c r="G21" s="64"/>
      <c r="H21" s="64"/>
      <c r="I21" s="59"/>
      <c r="J21" s="59"/>
      <c r="K21" s="60">
        <f t="shared" si="1"/>
        <v>0</v>
      </c>
    </row>
    <row r="22" spans="1:11" s="61" customFormat="1" ht="24">
      <c r="A22" s="57"/>
      <c r="B22" s="57"/>
      <c r="C22" s="62"/>
      <c r="D22" s="55"/>
      <c r="E22" s="55"/>
      <c r="F22" s="64"/>
      <c r="G22" s="64"/>
      <c r="H22" s="64"/>
      <c r="I22" s="59"/>
      <c r="J22" s="59"/>
      <c r="K22" s="60">
        <f t="shared" si="1"/>
        <v>0</v>
      </c>
    </row>
    <row r="23" spans="1:11" s="61" customFormat="1" ht="24">
      <c r="A23" s="57"/>
      <c r="B23" s="57"/>
      <c r="C23" s="62"/>
      <c r="D23" s="55"/>
      <c r="E23" s="55"/>
      <c r="F23" s="64"/>
      <c r="G23" s="64"/>
      <c r="H23" s="64"/>
      <c r="I23" s="59"/>
      <c r="J23" s="59"/>
      <c r="K23" s="60">
        <f t="shared" si="1"/>
        <v>0</v>
      </c>
    </row>
    <row r="24" spans="1:11" s="61" customFormat="1" ht="24">
      <c r="A24" s="57"/>
      <c r="B24" s="57"/>
      <c r="C24" s="62"/>
      <c r="D24" s="55"/>
      <c r="E24" s="55"/>
      <c r="F24" s="64"/>
      <c r="G24" s="64"/>
      <c r="H24" s="64"/>
      <c r="I24" s="59"/>
      <c r="J24" s="59"/>
      <c r="K24" s="60">
        <f t="shared" si="1"/>
        <v>0</v>
      </c>
    </row>
    <row r="25" spans="1:11" s="61" customFormat="1" ht="24">
      <c r="A25" s="57"/>
      <c r="B25" s="57"/>
      <c r="C25" s="62"/>
      <c r="D25" s="55"/>
      <c r="E25" s="55"/>
      <c r="F25" s="64"/>
      <c r="G25" s="64"/>
      <c r="H25" s="64"/>
      <c r="I25" s="59"/>
      <c r="J25" s="59"/>
      <c r="K25" s="60">
        <f t="shared" si="1"/>
        <v>0</v>
      </c>
    </row>
    <row r="26" spans="1:11" s="61" customFormat="1" ht="24">
      <c r="A26" s="57"/>
      <c r="B26" s="57"/>
      <c r="C26" s="62"/>
      <c r="D26" s="55"/>
      <c r="E26" s="55"/>
      <c r="F26" s="64"/>
      <c r="G26" s="64"/>
      <c r="H26" s="64"/>
      <c r="I26" s="59"/>
      <c r="J26" s="59"/>
      <c r="K26" s="60">
        <f t="shared" si="1"/>
        <v>0</v>
      </c>
    </row>
    <row r="27" spans="1:11" s="61" customFormat="1" ht="24">
      <c r="A27" s="57"/>
      <c r="B27" s="57"/>
      <c r="C27" s="62"/>
      <c r="D27" s="55"/>
      <c r="E27" s="55"/>
      <c r="F27" s="64"/>
      <c r="G27" s="64"/>
      <c r="H27" s="64"/>
      <c r="I27" s="59"/>
      <c r="J27" s="59"/>
      <c r="K27" s="60">
        <f t="shared" si="1"/>
        <v>0</v>
      </c>
    </row>
    <row r="28" spans="1:11" s="61" customFormat="1" ht="24">
      <c r="A28" s="57"/>
      <c r="B28" s="57"/>
      <c r="C28" s="62"/>
      <c r="D28" s="55"/>
      <c r="E28" s="55"/>
      <c r="F28" s="64"/>
      <c r="G28" s="64"/>
      <c r="H28" s="64"/>
      <c r="I28" s="59"/>
      <c r="J28" s="59"/>
      <c r="K28" s="60">
        <f t="shared" si="1"/>
        <v>0</v>
      </c>
    </row>
    <row r="29" spans="1:11" s="61" customFormat="1" ht="24">
      <c r="A29" s="57"/>
      <c r="B29" s="57"/>
      <c r="C29" s="62"/>
      <c r="D29" s="55"/>
      <c r="E29" s="55"/>
      <c r="F29" s="64"/>
      <c r="G29" s="64"/>
      <c r="H29" s="64"/>
      <c r="I29" s="59"/>
      <c r="J29" s="59"/>
      <c r="K29" s="60">
        <f t="shared" si="1"/>
        <v>0</v>
      </c>
    </row>
    <row r="30" spans="1:11" s="61" customFormat="1" ht="24">
      <c r="A30" s="57"/>
      <c r="B30" s="57"/>
      <c r="C30" s="62"/>
      <c r="D30" s="55"/>
      <c r="E30" s="55"/>
      <c r="F30" s="64"/>
      <c r="G30" s="64"/>
      <c r="H30" s="64"/>
      <c r="I30" s="59"/>
      <c r="J30" s="59"/>
      <c r="K30" s="60">
        <f t="shared" si="1"/>
        <v>0</v>
      </c>
    </row>
    <row r="31" spans="1:11" s="61" customFormat="1" ht="24">
      <c r="A31" s="57"/>
      <c r="B31" s="57"/>
      <c r="C31" s="62"/>
      <c r="D31" s="55"/>
      <c r="E31" s="55"/>
      <c r="F31" s="64"/>
      <c r="G31" s="64"/>
      <c r="H31" s="64"/>
      <c r="I31" s="59"/>
      <c r="J31" s="59"/>
      <c r="K31" s="60">
        <f t="shared" si="1"/>
        <v>0</v>
      </c>
    </row>
    <row r="32" spans="1:11" s="61" customFormat="1" ht="24">
      <c r="A32" s="57"/>
      <c r="B32" s="57"/>
      <c r="C32" s="62"/>
      <c r="D32" s="55"/>
      <c r="E32" s="55"/>
      <c r="F32" s="64"/>
      <c r="G32" s="64"/>
      <c r="H32" s="64"/>
      <c r="I32" s="59"/>
      <c r="J32" s="59"/>
      <c r="K32" s="60">
        <f t="shared" si="1"/>
        <v>0</v>
      </c>
    </row>
    <row r="33" spans="1:11" s="61" customFormat="1" ht="24">
      <c r="A33" s="57"/>
      <c r="B33" s="57"/>
      <c r="C33" s="62"/>
      <c r="D33" s="55"/>
      <c r="E33" s="55"/>
      <c r="F33" s="64"/>
      <c r="G33" s="64"/>
      <c r="H33" s="64"/>
      <c r="I33" s="59"/>
      <c r="J33" s="59"/>
      <c r="K33" s="60">
        <f t="shared" si="1"/>
        <v>0</v>
      </c>
    </row>
    <row r="34" spans="1:11" s="61" customFormat="1" ht="24">
      <c r="A34" s="57"/>
      <c r="B34" s="57"/>
      <c r="C34" s="62"/>
      <c r="D34" s="55"/>
      <c r="E34" s="55"/>
      <c r="F34" s="64"/>
      <c r="G34" s="64"/>
      <c r="H34" s="64"/>
      <c r="I34" s="59"/>
      <c r="J34" s="59"/>
      <c r="K34" s="60">
        <f t="shared" si="1"/>
        <v>0</v>
      </c>
    </row>
    <row r="35" spans="1:11" s="61" customFormat="1" ht="24">
      <c r="A35" s="57"/>
      <c r="B35" s="57"/>
      <c r="C35" s="62"/>
      <c r="D35" s="55"/>
      <c r="E35" s="55"/>
      <c r="F35" s="64"/>
      <c r="G35" s="64"/>
      <c r="H35" s="64"/>
      <c r="I35" s="59"/>
      <c r="J35" s="59"/>
      <c r="K35" s="60">
        <f t="shared" si="1"/>
        <v>0</v>
      </c>
    </row>
    <row r="36" spans="1:11" s="61" customFormat="1" ht="24">
      <c r="A36" s="57"/>
      <c r="B36" s="57"/>
      <c r="C36" s="62"/>
      <c r="D36" s="55"/>
      <c r="E36" s="55"/>
      <c r="F36" s="64"/>
      <c r="G36" s="64"/>
      <c r="H36" s="64"/>
      <c r="I36" s="59"/>
      <c r="J36" s="59"/>
      <c r="K36" s="60">
        <f t="shared" si="1"/>
        <v>0</v>
      </c>
    </row>
    <row r="37" spans="1:11" s="61" customFormat="1" ht="24">
      <c r="A37" s="57"/>
      <c r="B37" s="57"/>
      <c r="C37" s="62"/>
      <c r="D37" s="55"/>
      <c r="E37" s="55"/>
      <c r="F37" s="64"/>
      <c r="G37" s="64"/>
      <c r="H37" s="64"/>
      <c r="I37" s="59"/>
      <c r="J37" s="59"/>
      <c r="K37" s="60">
        <f t="shared" si="1"/>
        <v>0</v>
      </c>
    </row>
    <row r="38" spans="1:11" s="61" customFormat="1" ht="24">
      <c r="A38" s="57"/>
      <c r="B38" s="57"/>
      <c r="C38" s="62"/>
      <c r="D38" s="55"/>
      <c r="E38" s="55"/>
      <c r="F38" s="64"/>
      <c r="G38" s="64"/>
      <c r="H38" s="64"/>
      <c r="I38" s="59"/>
      <c r="J38" s="59"/>
      <c r="K38" s="60">
        <f t="shared" si="1"/>
        <v>0</v>
      </c>
    </row>
    <row r="39" spans="1:11" s="61" customFormat="1" ht="24">
      <c r="A39" s="57"/>
      <c r="B39" s="57"/>
      <c r="C39" s="62"/>
      <c r="D39" s="55"/>
      <c r="E39" s="55"/>
      <c r="F39" s="64"/>
      <c r="G39" s="64"/>
      <c r="H39" s="64"/>
      <c r="I39" s="59"/>
      <c r="J39" s="59"/>
      <c r="K39" s="60">
        <f t="shared" si="1"/>
        <v>0</v>
      </c>
    </row>
    <row r="40" spans="1:11" s="61" customFormat="1" ht="24">
      <c r="A40" s="57"/>
      <c r="B40" s="57"/>
      <c r="C40" s="62"/>
      <c r="D40" s="55"/>
      <c r="E40" s="55"/>
      <c r="F40" s="64"/>
      <c r="G40" s="64"/>
      <c r="H40" s="64"/>
      <c r="I40" s="59"/>
      <c r="J40" s="59"/>
      <c r="K40" s="60">
        <f t="shared" si="1"/>
        <v>0</v>
      </c>
    </row>
    <row r="41" spans="1:11" s="61" customFormat="1" ht="24">
      <c r="A41" s="57"/>
      <c r="B41" s="57"/>
      <c r="C41" s="62"/>
      <c r="D41" s="55"/>
      <c r="E41" s="55"/>
      <c r="F41" s="64"/>
      <c r="G41" s="64"/>
      <c r="H41" s="64"/>
      <c r="I41" s="59"/>
      <c r="J41" s="59"/>
      <c r="K41" s="60">
        <f t="shared" si="1"/>
        <v>0</v>
      </c>
    </row>
    <row r="42" spans="1:11" s="61" customFormat="1" ht="24">
      <c r="A42" s="57"/>
      <c r="B42" s="57"/>
      <c r="C42" s="62"/>
      <c r="D42" s="55"/>
      <c r="E42" s="55"/>
      <c r="F42" s="64"/>
      <c r="G42" s="64"/>
      <c r="H42" s="64"/>
      <c r="I42" s="59"/>
      <c r="J42" s="59"/>
      <c r="K42" s="60">
        <f t="shared" si="1"/>
        <v>0</v>
      </c>
    </row>
    <row r="43" spans="1:11" s="61" customFormat="1" ht="24">
      <c r="A43" s="57"/>
      <c r="B43" s="57"/>
      <c r="C43" s="62"/>
      <c r="D43" s="55"/>
      <c r="E43" s="55"/>
      <c r="F43" s="64"/>
      <c r="G43" s="64"/>
      <c r="H43" s="64"/>
      <c r="I43" s="59"/>
      <c r="J43" s="59"/>
      <c r="K43" s="60">
        <f t="shared" si="1"/>
        <v>0</v>
      </c>
    </row>
    <row r="44" spans="1:11" s="61" customFormat="1" ht="24">
      <c r="A44" s="57"/>
      <c r="B44" s="57"/>
      <c r="C44" s="62"/>
      <c r="D44" s="55"/>
      <c r="E44" s="55"/>
      <c r="F44" s="64"/>
      <c r="G44" s="64"/>
      <c r="H44" s="64"/>
      <c r="I44" s="59"/>
      <c r="J44" s="59"/>
      <c r="K44" s="60">
        <f t="shared" si="1"/>
        <v>0</v>
      </c>
    </row>
    <row r="45" spans="1:11" s="61" customFormat="1" ht="24">
      <c r="A45" s="57"/>
      <c r="B45" s="57"/>
      <c r="C45" s="62"/>
      <c r="D45" s="55"/>
      <c r="E45" s="55"/>
      <c r="F45" s="64"/>
      <c r="G45" s="64"/>
      <c r="H45" s="64"/>
      <c r="I45" s="59"/>
      <c r="J45" s="59"/>
      <c r="K45" s="60">
        <f t="shared" si="1"/>
        <v>0</v>
      </c>
    </row>
    <row r="46" spans="1:11" s="61" customFormat="1" ht="24">
      <c r="A46" s="57"/>
      <c r="B46" s="57"/>
      <c r="C46" s="62"/>
      <c r="D46" s="55"/>
      <c r="E46" s="55"/>
      <c r="F46" s="64"/>
      <c r="G46" s="64"/>
      <c r="H46" s="64"/>
      <c r="I46" s="59"/>
      <c r="J46" s="59"/>
      <c r="K46" s="60">
        <f t="shared" si="1"/>
        <v>0</v>
      </c>
    </row>
    <row r="47" spans="1:11" s="61" customFormat="1" ht="24">
      <c r="A47" s="57"/>
      <c r="B47" s="57"/>
      <c r="C47" s="62"/>
      <c r="D47" s="55"/>
      <c r="E47" s="55"/>
      <c r="F47" s="64"/>
      <c r="G47" s="64"/>
      <c r="H47" s="64"/>
      <c r="I47" s="59"/>
      <c r="J47" s="59"/>
      <c r="K47" s="60">
        <f t="shared" si="1"/>
        <v>0</v>
      </c>
    </row>
    <row r="48" spans="1:11" s="61" customFormat="1" ht="24">
      <c r="A48" s="57"/>
      <c r="B48" s="57"/>
      <c r="C48" s="62"/>
      <c r="D48" s="55"/>
      <c r="E48" s="55"/>
      <c r="F48" s="64"/>
      <c r="G48" s="64"/>
      <c r="H48" s="64"/>
      <c r="I48" s="59"/>
      <c r="J48" s="59"/>
      <c r="K48" s="60">
        <f t="shared" si="1"/>
        <v>0</v>
      </c>
    </row>
    <row r="49" spans="1:11" s="61" customFormat="1" ht="24">
      <c r="A49" s="57"/>
      <c r="B49" s="57"/>
      <c r="C49" s="62"/>
      <c r="D49" s="55"/>
      <c r="E49" s="55"/>
      <c r="F49" s="64"/>
      <c r="G49" s="64"/>
      <c r="H49" s="64"/>
      <c r="I49" s="59"/>
      <c r="J49" s="59"/>
      <c r="K49" s="60">
        <f t="shared" si="1"/>
        <v>0</v>
      </c>
    </row>
    <row r="50" spans="1:11" s="61" customFormat="1" ht="24">
      <c r="A50" s="57"/>
      <c r="B50" s="57"/>
      <c r="C50" s="62"/>
      <c r="D50" s="55"/>
      <c r="E50" s="55"/>
      <c r="F50" s="64"/>
      <c r="G50" s="64"/>
      <c r="H50" s="64"/>
      <c r="I50" s="59"/>
      <c r="J50" s="59"/>
      <c r="K50" s="60">
        <f t="shared" si="1"/>
        <v>0</v>
      </c>
    </row>
    <row r="51" spans="1:11" s="61" customFormat="1" ht="24">
      <c r="A51" s="57"/>
      <c r="B51" s="57"/>
      <c r="C51" s="62"/>
      <c r="D51" s="55"/>
      <c r="E51" s="55"/>
      <c r="F51" s="64"/>
      <c r="G51" s="64"/>
      <c r="H51" s="64"/>
      <c r="I51" s="59"/>
      <c r="J51" s="59"/>
      <c r="K51" s="60">
        <f t="shared" si="1"/>
        <v>0</v>
      </c>
    </row>
    <row r="52" spans="1:11" s="61" customFormat="1" ht="24">
      <c r="A52" s="57"/>
      <c r="B52" s="57"/>
      <c r="C52" s="62"/>
      <c r="D52" s="55"/>
      <c r="E52" s="55"/>
      <c r="F52" s="64"/>
      <c r="G52" s="64"/>
      <c r="H52" s="64"/>
      <c r="I52" s="59"/>
      <c r="J52" s="59"/>
      <c r="K52" s="60">
        <f t="shared" si="1"/>
        <v>0</v>
      </c>
    </row>
    <row r="53" spans="1:11" s="61" customFormat="1" ht="24">
      <c r="A53" s="57"/>
      <c r="B53" s="57"/>
      <c r="C53" s="62"/>
      <c r="D53" s="55"/>
      <c r="E53" s="55"/>
      <c r="F53" s="64"/>
      <c r="G53" s="64"/>
      <c r="H53" s="64"/>
      <c r="I53" s="59"/>
      <c r="J53" s="59"/>
      <c r="K53" s="60">
        <f t="shared" si="1"/>
        <v>0</v>
      </c>
    </row>
    <row r="54" spans="1:11" s="61" customFormat="1" ht="24">
      <c r="A54" s="57"/>
      <c r="B54" s="57"/>
      <c r="C54" s="62"/>
      <c r="D54" s="55"/>
      <c r="E54" s="55"/>
      <c r="F54" s="64"/>
      <c r="G54" s="64"/>
      <c r="H54" s="64"/>
      <c r="I54" s="59"/>
      <c r="J54" s="59"/>
      <c r="K54" s="60">
        <f t="shared" si="1"/>
        <v>0</v>
      </c>
    </row>
    <row r="55" spans="1:11" s="61" customFormat="1" ht="24">
      <c r="A55" s="57"/>
      <c r="B55" s="57"/>
      <c r="C55" s="62"/>
      <c r="D55" s="55"/>
      <c r="E55" s="55"/>
      <c r="F55" s="64"/>
      <c r="G55" s="64"/>
      <c r="H55" s="64"/>
      <c r="I55" s="59"/>
      <c r="J55" s="59"/>
      <c r="K55" s="60">
        <f t="shared" si="1"/>
        <v>0</v>
      </c>
    </row>
    <row r="56" spans="1:11" s="61" customFormat="1" ht="24">
      <c r="A56" s="57"/>
      <c r="B56" s="57"/>
      <c r="C56" s="62"/>
      <c r="D56" s="55"/>
      <c r="E56" s="55"/>
      <c r="F56" s="64"/>
      <c r="G56" s="64"/>
      <c r="H56" s="64"/>
      <c r="I56" s="59"/>
      <c r="J56" s="59"/>
      <c r="K56" s="60">
        <f t="shared" si="1"/>
        <v>0</v>
      </c>
    </row>
    <row r="57" spans="1:11" s="61" customFormat="1" ht="24">
      <c r="A57" s="57"/>
      <c r="B57" s="57"/>
      <c r="C57" s="62"/>
      <c r="D57" s="55"/>
      <c r="E57" s="55"/>
      <c r="F57" s="64"/>
      <c r="G57" s="64"/>
      <c r="H57" s="64"/>
      <c r="I57" s="59"/>
      <c r="J57" s="59"/>
      <c r="K57" s="60">
        <f t="shared" si="1"/>
        <v>0</v>
      </c>
    </row>
    <row r="58" spans="1:11" s="61" customFormat="1" ht="24">
      <c r="A58" s="57"/>
      <c r="B58" s="57"/>
      <c r="C58" s="62"/>
      <c r="D58" s="55"/>
      <c r="E58" s="55"/>
      <c r="F58" s="64"/>
      <c r="G58" s="64"/>
      <c r="H58" s="64"/>
      <c r="I58" s="59"/>
      <c r="J58" s="59"/>
      <c r="K58" s="60">
        <f t="shared" si="1"/>
        <v>0</v>
      </c>
    </row>
    <row r="59" spans="1:11" s="61" customFormat="1" ht="24">
      <c r="A59" s="57"/>
      <c r="B59" s="57"/>
      <c r="C59" s="62"/>
      <c r="D59" s="55"/>
      <c r="E59" s="55"/>
      <c r="F59" s="64"/>
      <c r="G59" s="64"/>
      <c r="H59" s="64"/>
      <c r="I59" s="59"/>
      <c r="J59" s="59"/>
      <c r="K59" s="60">
        <f t="shared" si="1"/>
        <v>0</v>
      </c>
    </row>
    <row r="60" spans="1:11" s="61" customFormat="1" ht="24">
      <c r="A60" s="57"/>
      <c r="B60" s="57"/>
      <c r="C60" s="62"/>
      <c r="D60" s="55"/>
      <c r="E60" s="55"/>
      <c r="F60" s="64"/>
      <c r="G60" s="64"/>
      <c r="H60" s="64"/>
      <c r="I60" s="59"/>
      <c r="J60" s="59"/>
      <c r="K60" s="60">
        <f t="shared" si="1"/>
        <v>0</v>
      </c>
    </row>
    <row r="61" spans="1:11" s="61" customFormat="1" ht="24">
      <c r="A61" s="57"/>
      <c r="B61" s="57"/>
      <c r="C61" s="62"/>
      <c r="D61" s="55"/>
      <c r="E61" s="55"/>
      <c r="F61" s="64"/>
      <c r="G61" s="64"/>
      <c r="H61" s="64"/>
      <c r="I61" s="59"/>
      <c r="J61" s="59"/>
      <c r="K61" s="60">
        <f t="shared" si="1"/>
        <v>0</v>
      </c>
    </row>
    <row r="62" spans="1:11" s="61" customFormat="1" ht="24">
      <c r="A62" s="57"/>
      <c r="B62" s="57"/>
      <c r="C62" s="62"/>
      <c r="D62" s="55"/>
      <c r="E62" s="55"/>
      <c r="F62" s="64"/>
      <c r="G62" s="64"/>
      <c r="H62" s="64"/>
      <c r="I62" s="59"/>
      <c r="J62" s="59"/>
      <c r="K62" s="60">
        <f t="shared" si="1"/>
        <v>0</v>
      </c>
    </row>
    <row r="63" spans="1:11" s="61" customFormat="1" ht="24">
      <c r="A63" s="57"/>
      <c r="B63" s="57"/>
      <c r="C63" s="62"/>
      <c r="D63" s="55"/>
      <c r="E63" s="55"/>
      <c r="F63" s="64"/>
      <c r="G63" s="64"/>
      <c r="H63" s="64"/>
      <c r="I63" s="59"/>
      <c r="J63" s="59"/>
      <c r="K63" s="60">
        <f t="shared" si="1"/>
        <v>0</v>
      </c>
    </row>
    <row r="64" spans="1:11" s="61" customFormat="1" ht="24">
      <c r="A64" s="57"/>
      <c r="B64" s="57"/>
      <c r="C64" s="62"/>
      <c r="D64" s="55"/>
      <c r="E64" s="55"/>
      <c r="F64" s="64"/>
      <c r="G64" s="64"/>
      <c r="H64" s="64"/>
      <c r="I64" s="59"/>
      <c r="J64" s="59"/>
      <c r="K64" s="60">
        <f t="shared" si="1"/>
        <v>0</v>
      </c>
    </row>
    <row r="65" spans="1:11" s="61" customFormat="1" ht="24">
      <c r="A65" s="57"/>
      <c r="B65" s="57"/>
      <c r="C65" s="62"/>
      <c r="D65" s="55"/>
      <c r="E65" s="55"/>
      <c r="F65" s="64"/>
      <c r="G65" s="64"/>
      <c r="H65" s="64"/>
      <c r="I65" s="59"/>
      <c r="J65" s="59"/>
      <c r="K65" s="60">
        <f t="shared" si="1"/>
        <v>0</v>
      </c>
    </row>
    <row r="66" spans="1:11" s="61" customFormat="1" ht="24">
      <c r="A66" s="57"/>
      <c r="B66" s="57"/>
      <c r="C66" s="62"/>
      <c r="D66" s="55"/>
      <c r="E66" s="55"/>
      <c r="F66" s="64"/>
      <c r="G66" s="64"/>
      <c r="H66" s="64"/>
      <c r="I66" s="59"/>
      <c r="J66" s="59"/>
      <c r="K66" s="60">
        <f t="shared" si="1"/>
        <v>0</v>
      </c>
    </row>
    <row r="67" spans="1:11" s="61" customFormat="1" ht="24">
      <c r="A67" s="57"/>
      <c r="B67" s="57"/>
      <c r="C67" s="62"/>
      <c r="D67" s="55"/>
      <c r="E67" s="55"/>
      <c r="F67" s="64"/>
      <c r="G67" s="64"/>
      <c r="H67" s="64"/>
      <c r="I67" s="59"/>
      <c r="J67" s="59"/>
      <c r="K67" s="60">
        <f t="shared" si="1"/>
        <v>0</v>
      </c>
    </row>
    <row r="68" spans="1:11" s="61" customFormat="1" ht="24">
      <c r="A68" s="57"/>
      <c r="B68" s="57"/>
      <c r="C68" s="62"/>
      <c r="D68" s="55"/>
      <c r="E68" s="55"/>
      <c r="F68" s="64"/>
      <c r="G68" s="64"/>
      <c r="H68" s="64"/>
      <c r="I68" s="59"/>
      <c r="J68" s="59"/>
      <c r="K68" s="60">
        <f t="shared" si="1"/>
        <v>0</v>
      </c>
    </row>
    <row r="69" spans="1:11" s="61" customFormat="1" ht="24">
      <c r="A69" s="57"/>
      <c r="B69" s="57"/>
      <c r="C69" s="62"/>
      <c r="D69" s="55"/>
      <c r="E69" s="55"/>
      <c r="F69" s="64"/>
      <c r="G69" s="64"/>
      <c r="H69" s="64"/>
      <c r="I69" s="59"/>
      <c r="J69" s="59"/>
      <c r="K69" s="60">
        <f t="shared" si="1"/>
        <v>0</v>
      </c>
    </row>
    <row r="70" spans="1:11" s="61" customFormat="1" ht="24">
      <c r="A70" s="57"/>
      <c r="B70" s="57"/>
      <c r="C70" s="62"/>
      <c r="D70" s="55"/>
      <c r="E70" s="55"/>
      <c r="F70" s="64"/>
      <c r="G70" s="64"/>
      <c r="H70" s="64"/>
      <c r="I70" s="59"/>
      <c r="J70" s="59"/>
      <c r="K70" s="60">
        <f t="shared" si="1"/>
        <v>0</v>
      </c>
    </row>
    <row r="71" spans="1:11" s="61" customFormat="1" ht="24">
      <c r="A71" s="57"/>
      <c r="B71" s="57"/>
      <c r="C71" s="62"/>
      <c r="D71" s="55"/>
      <c r="E71" s="55"/>
      <c r="F71" s="64"/>
      <c r="G71" s="64"/>
      <c r="H71" s="64"/>
      <c r="I71" s="59"/>
      <c r="J71" s="59"/>
      <c r="K71" s="60">
        <f t="shared" si="1"/>
        <v>0</v>
      </c>
    </row>
    <row r="72" spans="1:11" s="61" customFormat="1" ht="24">
      <c r="A72" s="57"/>
      <c r="B72" s="57"/>
      <c r="C72" s="62"/>
      <c r="D72" s="55"/>
      <c r="E72" s="55"/>
      <c r="F72" s="64"/>
      <c r="G72" s="64"/>
      <c r="H72" s="64"/>
      <c r="I72" s="59"/>
      <c r="J72" s="59"/>
      <c r="K72" s="60">
        <f t="shared" si="1"/>
        <v>0</v>
      </c>
    </row>
    <row r="73" spans="1:11" s="61" customFormat="1" ht="24">
      <c r="A73" s="57"/>
      <c r="B73" s="57"/>
      <c r="C73" s="62"/>
      <c r="D73" s="55"/>
      <c r="E73" s="55"/>
      <c r="F73" s="64"/>
      <c r="G73" s="64"/>
      <c r="H73" s="64"/>
      <c r="I73" s="59"/>
      <c r="J73" s="59"/>
      <c r="K73" s="60">
        <f t="shared" si="1"/>
        <v>0</v>
      </c>
    </row>
    <row r="74" spans="1:11" s="61" customFormat="1" ht="24">
      <c r="A74" s="57"/>
      <c r="B74" s="57"/>
      <c r="C74" s="62"/>
      <c r="D74" s="55"/>
      <c r="E74" s="55"/>
      <c r="F74" s="64"/>
      <c r="G74" s="64"/>
      <c r="H74" s="64"/>
      <c r="I74" s="59"/>
      <c r="J74" s="59"/>
      <c r="K74" s="60">
        <f t="shared" si="1"/>
        <v>0</v>
      </c>
    </row>
    <row r="75" spans="1:11" s="61" customFormat="1" ht="24">
      <c r="A75" s="57"/>
      <c r="B75" s="57"/>
      <c r="C75" s="62"/>
      <c r="D75" s="55"/>
      <c r="E75" s="55"/>
      <c r="F75" s="64"/>
      <c r="G75" s="64"/>
      <c r="H75" s="64"/>
      <c r="I75" s="59"/>
      <c r="J75" s="59"/>
      <c r="K75" s="60">
        <f t="shared" si="1"/>
        <v>0</v>
      </c>
    </row>
    <row r="76" spans="1:11" s="61" customFormat="1" ht="24">
      <c r="A76" s="57"/>
      <c r="B76" s="57"/>
      <c r="C76" s="62"/>
      <c r="D76" s="55"/>
      <c r="E76" s="55"/>
      <c r="F76" s="64"/>
      <c r="G76" s="64"/>
      <c r="H76" s="64"/>
      <c r="I76" s="59"/>
      <c r="J76" s="59"/>
      <c r="K76" s="60">
        <f t="shared" si="1"/>
        <v>0</v>
      </c>
    </row>
    <row r="77" spans="1:11" s="61" customFormat="1" ht="24">
      <c r="A77" s="57"/>
      <c r="B77" s="57"/>
      <c r="C77" s="62"/>
      <c r="D77" s="55"/>
      <c r="E77" s="55"/>
      <c r="F77" s="64"/>
      <c r="G77" s="64"/>
      <c r="H77" s="64"/>
      <c r="I77" s="59"/>
      <c r="J77" s="59"/>
      <c r="K77" s="60">
        <f t="shared" si="1"/>
        <v>0</v>
      </c>
    </row>
    <row r="78" spans="1:11" s="61" customFormat="1" ht="24">
      <c r="A78" s="57"/>
      <c r="B78" s="57"/>
      <c r="C78" s="62"/>
      <c r="D78" s="55"/>
      <c r="E78" s="55"/>
      <c r="F78" s="64"/>
      <c r="G78" s="64"/>
      <c r="H78" s="64"/>
      <c r="I78" s="59"/>
      <c r="J78" s="59"/>
      <c r="K78" s="60">
        <f t="shared" ref="K78:K105" si="2">ROUND(J78*5*12,-2)</f>
        <v>0</v>
      </c>
    </row>
    <row r="79" spans="1:11" s="61" customFormat="1" ht="24">
      <c r="A79" s="57"/>
      <c r="B79" s="57"/>
      <c r="C79" s="62"/>
      <c r="D79" s="55"/>
      <c r="E79" s="55"/>
      <c r="F79" s="64"/>
      <c r="G79" s="64"/>
      <c r="H79" s="64"/>
      <c r="I79" s="59"/>
      <c r="J79" s="59"/>
      <c r="K79" s="60">
        <f t="shared" si="2"/>
        <v>0</v>
      </c>
    </row>
    <row r="80" spans="1:11" s="61" customFormat="1" ht="24">
      <c r="A80" s="57"/>
      <c r="B80" s="57"/>
      <c r="C80" s="62"/>
      <c r="D80" s="55"/>
      <c r="E80" s="55"/>
      <c r="F80" s="64"/>
      <c r="G80" s="64"/>
      <c r="H80" s="64"/>
      <c r="I80" s="59"/>
      <c r="J80" s="59"/>
      <c r="K80" s="60">
        <f t="shared" si="2"/>
        <v>0</v>
      </c>
    </row>
    <row r="81" spans="1:11" s="61" customFormat="1" ht="24">
      <c r="A81" s="57"/>
      <c r="B81" s="57"/>
      <c r="C81" s="62"/>
      <c r="D81" s="55"/>
      <c r="E81" s="55"/>
      <c r="F81" s="64"/>
      <c r="G81" s="64"/>
      <c r="H81" s="64"/>
      <c r="I81" s="59"/>
      <c r="J81" s="59"/>
      <c r="K81" s="60">
        <f t="shared" si="2"/>
        <v>0</v>
      </c>
    </row>
    <row r="82" spans="1:11" s="61" customFormat="1" ht="24">
      <c r="A82" s="57"/>
      <c r="B82" s="57"/>
      <c r="C82" s="62"/>
      <c r="D82" s="55"/>
      <c r="E82" s="55"/>
      <c r="F82" s="64"/>
      <c r="G82" s="64"/>
      <c r="H82" s="64"/>
      <c r="I82" s="59"/>
      <c r="J82" s="59"/>
      <c r="K82" s="60">
        <f t="shared" si="2"/>
        <v>0</v>
      </c>
    </row>
    <row r="83" spans="1:11" s="61" customFormat="1" ht="24">
      <c r="A83" s="57"/>
      <c r="B83" s="57"/>
      <c r="C83" s="62"/>
      <c r="D83" s="55"/>
      <c r="E83" s="55"/>
      <c r="F83" s="64"/>
      <c r="G83" s="64"/>
      <c r="H83" s="64"/>
      <c r="I83" s="59"/>
      <c r="J83" s="59"/>
      <c r="K83" s="60">
        <f t="shared" si="2"/>
        <v>0</v>
      </c>
    </row>
    <row r="84" spans="1:11" s="61" customFormat="1" ht="24">
      <c r="A84" s="57"/>
      <c r="B84" s="57"/>
      <c r="C84" s="62"/>
      <c r="D84" s="55"/>
      <c r="E84" s="55"/>
      <c r="F84" s="64"/>
      <c r="G84" s="64"/>
      <c r="H84" s="64"/>
      <c r="I84" s="59"/>
      <c r="J84" s="59"/>
      <c r="K84" s="60">
        <f t="shared" si="2"/>
        <v>0</v>
      </c>
    </row>
    <row r="85" spans="1:11" s="61" customFormat="1" ht="24">
      <c r="A85" s="57"/>
      <c r="B85" s="57"/>
      <c r="C85" s="62"/>
      <c r="D85" s="55"/>
      <c r="E85" s="55"/>
      <c r="F85" s="64"/>
      <c r="G85" s="64"/>
      <c r="H85" s="64"/>
      <c r="I85" s="59"/>
      <c r="J85" s="59"/>
      <c r="K85" s="60">
        <f t="shared" si="2"/>
        <v>0</v>
      </c>
    </row>
    <row r="86" spans="1:11" s="61" customFormat="1" ht="24">
      <c r="A86" s="57"/>
      <c r="B86" s="57"/>
      <c r="C86" s="62"/>
      <c r="D86" s="55"/>
      <c r="E86" s="55"/>
      <c r="F86" s="64"/>
      <c r="G86" s="64"/>
      <c r="H86" s="64"/>
      <c r="I86" s="59"/>
      <c r="J86" s="59"/>
      <c r="K86" s="60">
        <f t="shared" si="2"/>
        <v>0</v>
      </c>
    </row>
    <row r="87" spans="1:11" s="61" customFormat="1" ht="24">
      <c r="A87" s="57"/>
      <c r="B87" s="57"/>
      <c r="C87" s="62"/>
      <c r="D87" s="55"/>
      <c r="E87" s="55"/>
      <c r="F87" s="64"/>
      <c r="G87" s="64"/>
      <c r="H87" s="64"/>
      <c r="I87" s="59"/>
      <c r="J87" s="59"/>
      <c r="K87" s="60">
        <f t="shared" si="2"/>
        <v>0</v>
      </c>
    </row>
    <row r="88" spans="1:11" s="61" customFormat="1" ht="24">
      <c r="A88" s="57"/>
      <c r="B88" s="57"/>
      <c r="C88" s="62"/>
      <c r="D88" s="55"/>
      <c r="E88" s="55"/>
      <c r="F88" s="64"/>
      <c r="G88" s="64"/>
      <c r="H88" s="64"/>
      <c r="I88" s="59"/>
      <c r="J88" s="59"/>
      <c r="K88" s="60">
        <f t="shared" si="2"/>
        <v>0</v>
      </c>
    </row>
    <row r="89" spans="1:11" s="61" customFormat="1" ht="24">
      <c r="A89" s="57"/>
      <c r="B89" s="57"/>
      <c r="C89" s="62"/>
      <c r="D89" s="55"/>
      <c r="E89" s="55"/>
      <c r="F89" s="64"/>
      <c r="G89" s="64"/>
      <c r="H89" s="64"/>
      <c r="I89" s="59"/>
      <c r="J89" s="59"/>
      <c r="K89" s="60">
        <f t="shared" si="2"/>
        <v>0</v>
      </c>
    </row>
    <row r="90" spans="1:11" s="61" customFormat="1" ht="24">
      <c r="A90" s="57"/>
      <c r="B90" s="57"/>
      <c r="C90" s="62"/>
      <c r="D90" s="55"/>
      <c r="E90" s="55"/>
      <c r="F90" s="64"/>
      <c r="G90" s="64"/>
      <c r="H90" s="64"/>
      <c r="I90" s="59"/>
      <c r="J90" s="59"/>
      <c r="K90" s="60">
        <f t="shared" si="2"/>
        <v>0</v>
      </c>
    </row>
    <row r="91" spans="1:11" s="61" customFormat="1" ht="24">
      <c r="A91" s="57"/>
      <c r="B91" s="57"/>
      <c r="C91" s="62"/>
      <c r="D91" s="55"/>
      <c r="E91" s="55"/>
      <c r="F91" s="64"/>
      <c r="G91" s="64"/>
      <c r="H91" s="64"/>
      <c r="I91" s="59"/>
      <c r="J91" s="59"/>
      <c r="K91" s="60">
        <f t="shared" si="2"/>
        <v>0</v>
      </c>
    </row>
    <row r="92" spans="1:11" s="61" customFormat="1" ht="24">
      <c r="A92" s="57"/>
      <c r="B92" s="57"/>
      <c r="C92" s="62"/>
      <c r="D92" s="55"/>
      <c r="E92" s="55"/>
      <c r="F92" s="64"/>
      <c r="G92" s="64"/>
      <c r="H92" s="64"/>
      <c r="I92" s="59"/>
      <c r="J92" s="59"/>
      <c r="K92" s="60">
        <f t="shared" si="2"/>
        <v>0</v>
      </c>
    </row>
    <row r="93" spans="1:11" s="61" customFormat="1" ht="24">
      <c r="A93" s="57"/>
      <c r="B93" s="57"/>
      <c r="C93" s="62"/>
      <c r="D93" s="55"/>
      <c r="E93" s="55"/>
      <c r="F93" s="64"/>
      <c r="G93" s="64"/>
      <c r="H93" s="64"/>
      <c r="I93" s="59"/>
      <c r="J93" s="59"/>
      <c r="K93" s="60">
        <f t="shared" si="2"/>
        <v>0</v>
      </c>
    </row>
    <row r="94" spans="1:11" s="61" customFormat="1" ht="24">
      <c r="A94" s="57"/>
      <c r="B94" s="57"/>
      <c r="C94" s="62"/>
      <c r="D94" s="55"/>
      <c r="E94" s="55"/>
      <c r="F94" s="64"/>
      <c r="G94" s="64"/>
      <c r="H94" s="64"/>
      <c r="I94" s="59"/>
      <c r="J94" s="59"/>
      <c r="K94" s="60">
        <f t="shared" si="2"/>
        <v>0</v>
      </c>
    </row>
    <row r="95" spans="1:11" s="61" customFormat="1" ht="24">
      <c r="A95" s="57"/>
      <c r="B95" s="57"/>
      <c r="C95" s="62"/>
      <c r="D95" s="55"/>
      <c r="E95" s="55"/>
      <c r="F95" s="64"/>
      <c r="G95" s="64"/>
      <c r="H95" s="64"/>
      <c r="I95" s="59"/>
      <c r="J95" s="59"/>
      <c r="K95" s="60">
        <f t="shared" si="2"/>
        <v>0</v>
      </c>
    </row>
    <row r="96" spans="1:11" s="61" customFormat="1" ht="24">
      <c r="A96" s="57"/>
      <c r="B96" s="57"/>
      <c r="C96" s="62"/>
      <c r="D96" s="55"/>
      <c r="E96" s="55"/>
      <c r="F96" s="64"/>
      <c r="G96" s="64"/>
      <c r="H96" s="64"/>
      <c r="I96" s="59"/>
      <c r="J96" s="59"/>
      <c r="K96" s="60">
        <f t="shared" si="2"/>
        <v>0</v>
      </c>
    </row>
    <row r="97" spans="1:11" s="61" customFormat="1" ht="24">
      <c r="A97" s="57"/>
      <c r="B97" s="57"/>
      <c r="C97" s="62"/>
      <c r="D97" s="55"/>
      <c r="E97" s="55"/>
      <c r="F97" s="64"/>
      <c r="G97" s="64"/>
      <c r="H97" s="64"/>
      <c r="I97" s="59"/>
      <c r="J97" s="59"/>
      <c r="K97" s="60">
        <f t="shared" si="2"/>
        <v>0</v>
      </c>
    </row>
    <row r="98" spans="1:11" s="61" customFormat="1" ht="24">
      <c r="A98" s="57"/>
      <c r="B98" s="57"/>
      <c r="C98" s="62"/>
      <c r="D98" s="55"/>
      <c r="E98" s="55"/>
      <c r="F98" s="64"/>
      <c r="G98" s="64"/>
      <c r="H98" s="64"/>
      <c r="I98" s="59"/>
      <c r="J98" s="59"/>
      <c r="K98" s="60">
        <f t="shared" si="2"/>
        <v>0</v>
      </c>
    </row>
    <row r="99" spans="1:11" s="61" customFormat="1" ht="24">
      <c r="A99" s="57"/>
      <c r="B99" s="57"/>
      <c r="C99" s="62"/>
      <c r="D99" s="55"/>
      <c r="E99" s="55"/>
      <c r="F99" s="64"/>
      <c r="G99" s="64"/>
      <c r="H99" s="64"/>
      <c r="I99" s="59"/>
      <c r="J99" s="59"/>
      <c r="K99" s="60">
        <f t="shared" si="2"/>
        <v>0</v>
      </c>
    </row>
    <row r="100" spans="1:11" s="61" customFormat="1" ht="24">
      <c r="A100" s="57"/>
      <c r="B100" s="57"/>
      <c r="C100" s="62"/>
      <c r="D100" s="55"/>
      <c r="E100" s="55"/>
      <c r="F100" s="64"/>
      <c r="G100" s="64"/>
      <c r="H100" s="64"/>
      <c r="I100" s="59"/>
      <c r="J100" s="59"/>
      <c r="K100" s="60">
        <f t="shared" si="2"/>
        <v>0</v>
      </c>
    </row>
    <row r="101" spans="1:11" s="61" customFormat="1" ht="24">
      <c r="A101" s="57"/>
      <c r="B101" s="57"/>
      <c r="C101" s="62"/>
      <c r="D101" s="55"/>
      <c r="E101" s="55"/>
      <c r="F101" s="64"/>
      <c r="G101" s="64"/>
      <c r="H101" s="64"/>
      <c r="I101" s="59"/>
      <c r="J101" s="59"/>
      <c r="K101" s="60">
        <f t="shared" si="2"/>
        <v>0</v>
      </c>
    </row>
    <row r="102" spans="1:11" s="61" customFormat="1" ht="24">
      <c r="A102" s="57"/>
      <c r="B102" s="57"/>
      <c r="C102" s="62"/>
      <c r="D102" s="55"/>
      <c r="E102" s="55"/>
      <c r="F102" s="64"/>
      <c r="G102" s="64"/>
      <c r="H102" s="64"/>
      <c r="I102" s="59"/>
      <c r="J102" s="59"/>
      <c r="K102" s="60">
        <f t="shared" si="2"/>
        <v>0</v>
      </c>
    </row>
    <row r="103" spans="1:11" s="61" customFormat="1" ht="24">
      <c r="A103" s="57"/>
      <c r="B103" s="57"/>
      <c r="C103" s="62"/>
      <c r="D103" s="55"/>
      <c r="E103" s="55"/>
      <c r="F103" s="64"/>
      <c r="G103" s="64"/>
      <c r="H103" s="64"/>
      <c r="I103" s="59"/>
      <c r="J103" s="59"/>
      <c r="K103" s="60">
        <f t="shared" si="2"/>
        <v>0</v>
      </c>
    </row>
    <row r="104" spans="1:11" s="61" customFormat="1" ht="24">
      <c r="A104" s="57"/>
      <c r="B104" s="57"/>
      <c r="C104" s="62"/>
      <c r="D104" s="55"/>
      <c r="E104" s="55"/>
      <c r="F104" s="64"/>
      <c r="G104" s="64"/>
      <c r="H104" s="64"/>
      <c r="I104" s="59"/>
      <c r="J104" s="59"/>
      <c r="K104" s="60">
        <f t="shared" si="2"/>
        <v>0</v>
      </c>
    </row>
    <row r="105" spans="1:11" s="61" customFormat="1" ht="24">
      <c r="A105" s="57"/>
      <c r="B105" s="57"/>
      <c r="C105" s="62"/>
      <c r="D105" s="55"/>
      <c r="E105" s="55"/>
      <c r="F105" s="64"/>
      <c r="G105" s="64"/>
      <c r="H105" s="64"/>
      <c r="I105" s="59"/>
      <c r="J105" s="59"/>
      <c r="K105" s="60">
        <f t="shared" si="2"/>
        <v>0</v>
      </c>
    </row>
  </sheetData>
  <mergeCells count="14">
    <mergeCell ref="C10:C12"/>
    <mergeCell ref="D10:D12"/>
    <mergeCell ref="E10:E12"/>
    <mergeCell ref="F10:F12"/>
    <mergeCell ref="A1:K1"/>
    <mergeCell ref="A2:K2"/>
    <mergeCell ref="A3:K3"/>
    <mergeCell ref="K10:K12"/>
    <mergeCell ref="G10:G12"/>
    <mergeCell ref="H10:H12"/>
    <mergeCell ref="I10:I12"/>
    <mergeCell ref="J10:J12"/>
    <mergeCell ref="A10:A12"/>
    <mergeCell ref="B10:B12"/>
  </mergeCells>
  <dataValidations count="5">
    <dataValidation type="list" allowBlank="1" showInputMessage="1" showErrorMessage="1" sqref="B13:B105">
      <formula1>FA</formula1>
    </dataValidation>
    <dataValidation type="list" allowBlank="1" showInputMessage="1" showErrorMessage="1" sqref="D13:D105">
      <formula1>สค.</formula1>
    </dataValidation>
    <dataValidation type="list" allowBlank="1" showInputMessage="1" showErrorMessage="1" sqref="F13:F105">
      <formula1>ประเภท</formula1>
    </dataValidation>
    <dataValidation type="list" allowBlank="1" showInputMessage="1" showErrorMessage="1" sqref="A13:A105">
      <formula1>ส่วนงาน</formula1>
    </dataValidation>
    <dataValidation type="list" allowBlank="1" showInputMessage="1" showErrorMessage="1" sqref="C13:C105">
      <formula1>ค่าสาธารณูปโภค</formula1>
    </dataValidation>
  </dataValidations>
  <pageMargins left="0.31496062992125984" right="0.31496062992125984" top="0.74803149606299213" bottom="0.74803149606299213" header="0.31496062992125984" footer="0.31496062992125984"/>
  <pageSetup paperSize="9" scale="58" orientation="landscape" r:id="rId1"/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view="pageBreakPreview" zoomScale="85" zoomScaleNormal="85" zoomScaleSheetLayoutView="85" workbookViewId="0">
      <selection activeCell="L20" sqref="L20"/>
    </sheetView>
  </sheetViews>
  <sheetFormatPr defaultRowHeight="24"/>
  <cols>
    <col min="1" max="1" width="24.140625" style="82" customWidth="1"/>
    <col min="2" max="2" width="24.85546875" style="106" customWidth="1"/>
    <col min="3" max="3" width="21.7109375" style="106" customWidth="1"/>
    <col min="4" max="4" width="35.42578125" style="106" customWidth="1"/>
    <col min="5" max="5" width="28.42578125" style="106" customWidth="1"/>
    <col min="6" max="6" width="32.28515625" style="106" customWidth="1"/>
    <col min="7" max="7" width="16.85546875" style="132" customWidth="1"/>
    <col min="8" max="8" width="27.28515625" style="82" customWidth="1"/>
    <col min="9" max="26" width="9.140625" style="82"/>
    <col min="27" max="27" width="25.42578125" style="82" bestFit="1" customWidth="1"/>
    <col min="28" max="64" width="9.140625" style="82"/>
    <col min="65" max="65" width="40.140625" style="82" bestFit="1" customWidth="1"/>
    <col min="66" max="66" width="36.85546875" style="82" bestFit="1" customWidth="1"/>
    <col min="67" max="16384" width="9.140625" style="82"/>
  </cols>
  <sheetData>
    <row r="1" spans="1:30" s="78" customFormat="1">
      <c r="A1" s="184" t="s">
        <v>586</v>
      </c>
      <c r="B1" s="184"/>
      <c r="C1" s="184"/>
      <c r="D1" s="184"/>
      <c r="E1" s="184"/>
      <c r="F1" s="184"/>
      <c r="G1" s="184"/>
      <c r="H1" s="184"/>
    </row>
    <row r="2" spans="1:30" s="78" customFormat="1">
      <c r="A2" s="184" t="s">
        <v>730</v>
      </c>
      <c r="B2" s="184"/>
      <c r="C2" s="184"/>
      <c r="D2" s="184"/>
      <c r="E2" s="184"/>
      <c r="F2" s="184"/>
      <c r="G2" s="184"/>
      <c r="H2" s="184"/>
    </row>
    <row r="3" spans="1:30" s="78" customFormat="1">
      <c r="A3" s="117"/>
      <c r="B3" s="117"/>
      <c r="C3" s="117"/>
      <c r="D3" s="117"/>
      <c r="E3" s="117"/>
      <c r="F3" s="117"/>
      <c r="G3" s="118"/>
      <c r="H3" s="117"/>
    </row>
    <row r="4" spans="1:30">
      <c r="A4" s="119" t="s">
        <v>2</v>
      </c>
      <c r="B4" s="119" t="s">
        <v>3</v>
      </c>
      <c r="C4" s="119" t="s">
        <v>575</v>
      </c>
      <c r="D4" s="119" t="s">
        <v>574</v>
      </c>
      <c r="E4" s="119" t="s">
        <v>587</v>
      </c>
      <c r="F4" s="119" t="s">
        <v>588</v>
      </c>
      <c r="G4" s="120" t="s">
        <v>589</v>
      </c>
      <c r="H4" s="119" t="s">
        <v>24</v>
      </c>
      <c r="AD4" s="121"/>
    </row>
    <row r="5" spans="1:30" s="126" customFormat="1">
      <c r="A5" s="122"/>
      <c r="B5" s="123"/>
      <c r="C5" s="122"/>
      <c r="D5" s="124"/>
      <c r="E5" s="124"/>
      <c r="F5" s="124"/>
      <c r="G5" s="125"/>
      <c r="H5" s="122"/>
      <c r="AD5" s="127"/>
    </row>
    <row r="6" spans="1:30" s="126" customFormat="1">
      <c r="A6" s="122"/>
      <c r="B6" s="123"/>
      <c r="C6" s="122"/>
      <c r="D6" s="124"/>
      <c r="E6" s="124"/>
      <c r="F6" s="122"/>
      <c r="G6" s="125"/>
      <c r="H6" s="122"/>
      <c r="AD6" s="127"/>
    </row>
    <row r="7" spans="1:30" s="126" customFormat="1">
      <c r="A7" s="122"/>
      <c r="B7" s="123"/>
      <c r="C7" s="122"/>
      <c r="D7" s="122"/>
      <c r="E7" s="124"/>
      <c r="F7" s="122"/>
      <c r="G7" s="125"/>
      <c r="H7" s="122"/>
      <c r="AD7" s="127"/>
    </row>
    <row r="8" spans="1:30" s="126" customFormat="1">
      <c r="A8" s="122"/>
      <c r="B8" s="123"/>
      <c r="C8" s="122"/>
      <c r="D8" s="122"/>
      <c r="E8" s="124"/>
      <c r="F8" s="122"/>
      <c r="G8" s="125"/>
      <c r="H8" s="122"/>
      <c r="AD8" s="127"/>
    </row>
    <row r="9" spans="1:30" s="126" customFormat="1">
      <c r="A9" s="122"/>
      <c r="B9" s="123"/>
      <c r="C9" s="122"/>
      <c r="D9" s="122"/>
      <c r="E9" s="124"/>
      <c r="F9" s="122"/>
      <c r="G9" s="125"/>
      <c r="H9" s="122"/>
      <c r="AD9" s="127"/>
    </row>
    <row r="10" spans="1:30" s="126" customFormat="1" hidden="1">
      <c r="A10" s="122"/>
      <c r="B10" s="123"/>
      <c r="C10" s="122"/>
      <c r="D10" s="122"/>
      <c r="E10" s="124"/>
      <c r="F10" s="122"/>
      <c r="G10" s="125"/>
      <c r="H10" s="122"/>
      <c r="AD10" s="127"/>
    </row>
    <row r="11" spans="1:30" s="126" customFormat="1" hidden="1">
      <c r="A11" s="122"/>
      <c r="B11" s="123"/>
      <c r="C11" s="122"/>
      <c r="D11" s="122"/>
      <c r="E11" s="124"/>
      <c r="F11" s="122"/>
      <c r="G11" s="125"/>
      <c r="H11" s="122"/>
      <c r="AD11" s="127"/>
    </row>
    <row r="12" spans="1:30" s="126" customFormat="1" hidden="1">
      <c r="A12" s="122"/>
      <c r="B12" s="123"/>
      <c r="C12" s="122"/>
      <c r="D12" s="122"/>
      <c r="E12" s="124"/>
      <c r="F12" s="122"/>
      <c r="G12" s="125"/>
      <c r="H12" s="122"/>
      <c r="AD12" s="127"/>
    </row>
    <row r="13" spans="1:30" s="126" customFormat="1" hidden="1">
      <c r="A13" s="122"/>
      <c r="B13" s="123"/>
      <c r="C13" s="122"/>
      <c r="D13" s="122"/>
      <c r="E13" s="124"/>
      <c r="F13" s="122"/>
      <c r="G13" s="125"/>
      <c r="H13" s="122"/>
    </row>
    <row r="14" spans="1:30" s="126" customFormat="1" hidden="1">
      <c r="A14" s="122"/>
      <c r="B14" s="123"/>
      <c r="C14" s="122"/>
      <c r="D14" s="122"/>
      <c r="E14" s="124"/>
      <c r="F14" s="122"/>
      <c r="G14" s="125"/>
      <c r="H14" s="122"/>
    </row>
    <row r="15" spans="1:30" s="126" customFormat="1" hidden="1">
      <c r="A15" s="122"/>
      <c r="B15" s="123"/>
      <c r="C15" s="122"/>
      <c r="D15" s="122"/>
      <c r="E15" s="124"/>
      <c r="F15" s="122"/>
      <c r="G15" s="125"/>
      <c r="H15" s="122"/>
    </row>
    <row r="16" spans="1:30" s="126" customFormat="1" ht="23.25" hidden="1" customHeight="1">
      <c r="A16" s="122"/>
      <c r="B16" s="123"/>
      <c r="C16" s="122"/>
      <c r="D16" s="122"/>
      <c r="E16" s="124"/>
      <c r="F16" s="122"/>
      <c r="G16" s="125"/>
      <c r="H16" s="122"/>
    </row>
    <row r="17" spans="1:8" s="126" customFormat="1" ht="23.25" hidden="1" customHeight="1">
      <c r="A17" s="122"/>
      <c r="B17" s="123"/>
      <c r="C17" s="122"/>
      <c r="D17" s="122"/>
      <c r="E17" s="124"/>
      <c r="F17" s="122"/>
      <c r="G17" s="125"/>
      <c r="H17" s="122"/>
    </row>
    <row r="18" spans="1:8" s="126" customFormat="1" ht="23.25" customHeight="1">
      <c r="A18" s="122"/>
      <c r="B18" s="123"/>
      <c r="C18" s="122"/>
      <c r="D18" s="122"/>
      <c r="E18" s="124"/>
      <c r="F18" s="122"/>
      <c r="G18" s="125"/>
      <c r="H18" s="122"/>
    </row>
    <row r="19" spans="1:8" s="126" customFormat="1" ht="23.25" customHeight="1">
      <c r="A19" s="122"/>
      <c r="B19" s="123"/>
      <c r="C19" s="122"/>
      <c r="D19" s="122"/>
      <c r="E19" s="124"/>
      <c r="F19" s="122"/>
      <c r="G19" s="125"/>
      <c r="H19" s="122"/>
    </row>
    <row r="20" spans="1:8" s="126" customFormat="1">
      <c r="A20" s="122"/>
      <c r="B20" s="123"/>
      <c r="C20" s="122"/>
      <c r="D20" s="122"/>
      <c r="E20" s="124"/>
      <c r="F20" s="122"/>
      <c r="G20" s="125"/>
      <c r="H20" s="122"/>
    </row>
    <row r="21" spans="1:8" s="126" customFormat="1">
      <c r="A21" s="122"/>
      <c r="B21" s="123"/>
      <c r="C21" s="122"/>
      <c r="D21" s="122"/>
      <c r="E21" s="124"/>
      <c r="F21" s="122"/>
      <c r="G21" s="125"/>
      <c r="H21" s="122"/>
    </row>
    <row r="22" spans="1:8" s="130" customFormat="1">
      <c r="A22" s="122"/>
      <c r="B22" s="123"/>
      <c r="C22" s="122"/>
      <c r="D22" s="128"/>
      <c r="E22" s="124"/>
      <c r="F22" s="128"/>
      <c r="G22" s="125"/>
      <c r="H22" s="129"/>
    </row>
    <row r="23" spans="1:8" s="78" customFormat="1">
      <c r="B23" s="102"/>
      <c r="C23" s="102"/>
      <c r="D23" s="102"/>
      <c r="E23" s="102"/>
      <c r="F23" s="102"/>
      <c r="G23" s="131"/>
    </row>
    <row r="24" spans="1:8">
      <c r="A24" s="104" t="s">
        <v>590</v>
      </c>
    </row>
    <row r="25" spans="1:8">
      <c r="A25" s="104" t="s">
        <v>591</v>
      </c>
    </row>
    <row r="26" spans="1:8">
      <c r="A26" s="104" t="s">
        <v>592</v>
      </c>
    </row>
    <row r="27" spans="1:8">
      <c r="A27" s="104" t="s">
        <v>593</v>
      </c>
    </row>
    <row r="28" spans="1:8">
      <c r="A28" s="104" t="s">
        <v>594</v>
      </c>
    </row>
    <row r="29" spans="1:8">
      <c r="A29" s="104" t="s">
        <v>595</v>
      </c>
    </row>
    <row r="30" spans="1:8">
      <c r="A30" s="104" t="s">
        <v>596</v>
      </c>
    </row>
    <row r="31" spans="1:8">
      <c r="A31" s="104" t="s">
        <v>597</v>
      </c>
    </row>
    <row r="32" spans="1:8">
      <c r="A32" s="104" t="s">
        <v>598</v>
      </c>
    </row>
    <row r="33" spans="1:1">
      <c r="A33" s="104" t="s">
        <v>599</v>
      </c>
    </row>
    <row r="34" spans="1:1">
      <c r="A34" s="104" t="s">
        <v>600</v>
      </c>
    </row>
    <row r="35" spans="1:1">
      <c r="A35" s="104" t="s">
        <v>601</v>
      </c>
    </row>
    <row r="36" spans="1:1">
      <c r="A36" s="104" t="s">
        <v>602</v>
      </c>
    </row>
    <row r="123" spans="2:4">
      <c r="B123" s="82"/>
      <c r="C123" s="133"/>
      <c r="D123" s="133"/>
    </row>
    <row r="124" spans="2:4">
      <c r="B124" s="82"/>
      <c r="C124" s="133"/>
      <c r="D124" s="133"/>
    </row>
    <row r="125" spans="2:4">
      <c r="B125" s="82"/>
      <c r="C125" s="133"/>
      <c r="D125" s="133"/>
    </row>
    <row r="126" spans="2:4">
      <c r="B126" s="82"/>
      <c r="C126" s="133"/>
      <c r="D126" s="133"/>
    </row>
    <row r="127" spans="2:4">
      <c r="B127" s="82"/>
      <c r="C127" s="133"/>
      <c r="D127" s="133"/>
    </row>
    <row r="128" spans="2:4">
      <c r="B128" s="82"/>
      <c r="C128" s="133"/>
      <c r="D128" s="133"/>
    </row>
  </sheetData>
  <sheetProtection formatColumns="0" formatRows="0" insertRows="0"/>
  <mergeCells count="2">
    <mergeCell ref="A1:H1"/>
    <mergeCell ref="A2:H2"/>
  </mergeCells>
  <dataValidations count="5">
    <dataValidation type="list" allowBlank="1" showInputMessage="1" showErrorMessage="1" sqref="G5:G22">
      <formula1>INDIRECT($E5)</formula1>
    </dataValidation>
    <dataValidation type="list" allowBlank="1" showInputMessage="1" showErrorMessage="1" sqref="B5:B22">
      <formula1>FA</formula1>
    </dataValidation>
    <dataValidation type="list" allowBlank="1" showInputMessage="1" showErrorMessage="1" sqref="A5:A22">
      <formula1>FC</formula1>
    </dataValidation>
    <dataValidation type="list" allowBlank="1" showInputMessage="1" showErrorMessage="1" sqref="E5:E22">
      <formula1>ด้าน</formula1>
    </dataValidation>
    <dataValidation type="list" allowBlank="1" showInputMessage="1" showErrorMessage="1" sqref="C5:C22">
      <formula1>ประเภท</formula1>
    </dataValidation>
  </dataValidations>
  <printOptions horizontalCentered="1"/>
  <pageMargins left="0" right="0" top="0.49803149600000002" bottom="0.25" header="0.31496062992126" footer="0.31496062992126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opLeftCell="A2" workbookViewId="0">
      <selection activeCell="E18" sqref="E18"/>
    </sheetView>
  </sheetViews>
  <sheetFormatPr defaultRowHeight="24"/>
  <cols>
    <col min="1" max="1" width="46.140625" style="140" customWidth="1"/>
    <col min="2" max="2" width="36.85546875" style="140" bestFit="1" customWidth="1"/>
    <col min="3" max="3" width="10.5703125" style="140" customWidth="1"/>
    <col min="4" max="4" width="9.5703125" style="140" customWidth="1"/>
    <col min="5" max="5" width="8.85546875" style="140" customWidth="1"/>
    <col min="6" max="6" width="8.85546875" style="146" customWidth="1"/>
    <col min="7" max="7" width="16.7109375" style="140" customWidth="1"/>
    <col min="8" max="8" width="14.5703125" style="140" customWidth="1"/>
    <col min="9" max="9" width="42" style="140" customWidth="1"/>
    <col min="10" max="10" width="9.140625" style="140"/>
    <col min="11" max="11" width="42" style="140" customWidth="1"/>
    <col min="12" max="16384" width="9.140625" style="140"/>
  </cols>
  <sheetData>
    <row r="1" spans="1:11">
      <c r="A1" s="134" t="s">
        <v>575</v>
      </c>
      <c r="B1" s="135" t="s">
        <v>603</v>
      </c>
      <c r="C1" s="136"/>
      <c r="D1" s="136"/>
      <c r="E1" s="135"/>
      <c r="F1" s="137"/>
      <c r="G1" s="138" t="s">
        <v>573</v>
      </c>
      <c r="H1" s="139" t="s">
        <v>604</v>
      </c>
      <c r="I1" s="108" t="s">
        <v>2</v>
      </c>
      <c r="K1" s="108" t="s">
        <v>3</v>
      </c>
    </row>
    <row r="2" spans="1:11">
      <c r="A2" s="141" t="s">
        <v>605</v>
      </c>
      <c r="B2" s="112" t="s">
        <v>606</v>
      </c>
      <c r="C2" s="142">
        <v>5000</v>
      </c>
      <c r="D2" s="142">
        <v>10000</v>
      </c>
      <c r="E2" s="142">
        <v>15000</v>
      </c>
      <c r="F2" s="143"/>
      <c r="G2" s="112" t="s">
        <v>607</v>
      </c>
      <c r="H2" s="144" t="s">
        <v>607</v>
      </c>
      <c r="I2" s="110" t="s">
        <v>531</v>
      </c>
      <c r="K2" s="110" t="s">
        <v>396</v>
      </c>
    </row>
    <row r="3" spans="1:11">
      <c r="A3" s="141" t="s">
        <v>581</v>
      </c>
      <c r="B3" s="112" t="s">
        <v>608</v>
      </c>
      <c r="C3" s="142">
        <v>5000</v>
      </c>
      <c r="D3" s="142">
        <v>7500</v>
      </c>
      <c r="E3" s="142">
        <v>10000</v>
      </c>
      <c r="F3" s="143"/>
      <c r="G3" s="112" t="s">
        <v>582</v>
      </c>
      <c r="H3" s="145">
        <v>1000</v>
      </c>
      <c r="I3" s="110" t="s">
        <v>536</v>
      </c>
      <c r="K3" s="110" t="s">
        <v>397</v>
      </c>
    </row>
    <row r="4" spans="1:11">
      <c r="A4" s="141" t="s">
        <v>609</v>
      </c>
      <c r="B4" s="112" t="s">
        <v>610</v>
      </c>
      <c r="C4" s="142">
        <v>1500</v>
      </c>
      <c r="D4" s="142">
        <v>3000</v>
      </c>
      <c r="E4" s="142"/>
      <c r="F4" s="143"/>
      <c r="G4" s="112" t="s">
        <v>584</v>
      </c>
      <c r="H4" s="145">
        <v>1500</v>
      </c>
      <c r="I4" s="110" t="s">
        <v>537</v>
      </c>
      <c r="K4" s="110" t="s">
        <v>398</v>
      </c>
    </row>
    <row r="5" spans="1:11">
      <c r="A5" s="141"/>
      <c r="B5" s="112" t="s">
        <v>611</v>
      </c>
      <c r="C5" s="142">
        <v>1000</v>
      </c>
      <c r="D5" s="142">
        <v>1500</v>
      </c>
      <c r="E5" s="142">
        <v>2000</v>
      </c>
      <c r="F5" s="143"/>
      <c r="G5" s="82"/>
      <c r="H5" s="145">
        <v>2000</v>
      </c>
      <c r="I5" s="110" t="s">
        <v>538</v>
      </c>
      <c r="K5" s="110" t="s">
        <v>399</v>
      </c>
    </row>
    <row r="6" spans="1:11">
      <c r="A6" s="82"/>
      <c r="B6" s="112" t="s">
        <v>612</v>
      </c>
      <c r="C6" s="142">
        <v>1000</v>
      </c>
      <c r="D6" s="142"/>
      <c r="E6" s="142"/>
      <c r="F6" s="143"/>
      <c r="G6" s="82"/>
      <c r="H6" s="145">
        <v>3000</v>
      </c>
      <c r="I6" s="110" t="s">
        <v>539</v>
      </c>
      <c r="K6" s="110" t="s">
        <v>400</v>
      </c>
    </row>
    <row r="7" spans="1:11">
      <c r="A7" s="82"/>
      <c r="B7" s="112" t="s">
        <v>613</v>
      </c>
      <c r="C7" s="142">
        <v>1000</v>
      </c>
      <c r="D7" s="142"/>
      <c r="E7" s="142"/>
      <c r="F7" s="143"/>
      <c r="G7" s="82"/>
      <c r="H7" s="145">
        <v>5000</v>
      </c>
      <c r="I7" s="110" t="s">
        <v>540</v>
      </c>
      <c r="K7" s="110" t="s">
        <v>401</v>
      </c>
    </row>
    <row r="8" spans="1:11">
      <c r="A8" s="82"/>
      <c r="B8" s="112" t="s">
        <v>614</v>
      </c>
      <c r="C8" s="142">
        <v>1000</v>
      </c>
      <c r="D8" s="142"/>
      <c r="E8" s="142"/>
      <c r="F8" s="143"/>
      <c r="G8" s="82"/>
      <c r="H8" s="142">
        <v>7500</v>
      </c>
      <c r="I8" s="110" t="s">
        <v>541</v>
      </c>
      <c r="K8" s="110" t="s">
        <v>402</v>
      </c>
    </row>
    <row r="9" spans="1:11">
      <c r="A9" s="82"/>
      <c r="B9" s="112" t="s">
        <v>615</v>
      </c>
      <c r="C9" s="142">
        <v>1000</v>
      </c>
      <c r="D9" s="142"/>
      <c r="E9" s="142"/>
      <c r="F9" s="143"/>
      <c r="G9" s="82"/>
      <c r="H9" s="142">
        <v>10000</v>
      </c>
      <c r="I9" s="110" t="s">
        <v>542</v>
      </c>
      <c r="K9" s="110" t="s">
        <v>403</v>
      </c>
    </row>
    <row r="10" spans="1:11">
      <c r="A10" s="82"/>
      <c r="B10" s="112" t="s">
        <v>616</v>
      </c>
      <c r="C10" s="142">
        <v>1000</v>
      </c>
      <c r="D10" s="142"/>
      <c r="E10" s="142"/>
      <c r="F10" s="143"/>
      <c r="G10" s="82"/>
      <c r="H10" s="142">
        <v>15000</v>
      </c>
      <c r="I10" s="110" t="s">
        <v>543</v>
      </c>
      <c r="K10" s="110" t="s">
        <v>404</v>
      </c>
    </row>
    <row r="11" spans="1:11">
      <c r="A11" s="82"/>
      <c r="B11" s="112" t="s">
        <v>617</v>
      </c>
      <c r="C11" s="142">
        <v>1000</v>
      </c>
      <c r="D11" s="142"/>
      <c r="E11" s="142"/>
      <c r="F11" s="143"/>
      <c r="G11" s="82"/>
      <c r="H11" s="133"/>
      <c r="I11" s="110" t="s">
        <v>544</v>
      </c>
      <c r="K11" s="110" t="s">
        <v>405</v>
      </c>
    </row>
    <row r="12" spans="1:11">
      <c r="A12" s="82"/>
      <c r="B12" s="112" t="s">
        <v>618</v>
      </c>
      <c r="C12" s="142">
        <v>1000</v>
      </c>
      <c r="D12" s="142"/>
      <c r="E12" s="142"/>
      <c r="F12" s="143"/>
      <c r="G12" s="82"/>
      <c r="I12" s="110" t="s">
        <v>545</v>
      </c>
      <c r="K12" s="110" t="s">
        <v>406</v>
      </c>
    </row>
    <row r="13" spans="1:11">
      <c r="A13" s="82"/>
      <c r="C13" s="78"/>
      <c r="D13" s="78"/>
      <c r="E13" s="78"/>
      <c r="F13" s="78"/>
      <c r="G13" s="82"/>
      <c r="I13" s="110" t="s">
        <v>532</v>
      </c>
      <c r="K13" s="110" t="s">
        <v>407</v>
      </c>
    </row>
    <row r="14" spans="1:11">
      <c r="I14" s="110" t="s">
        <v>546</v>
      </c>
      <c r="K14" s="110" t="s">
        <v>408</v>
      </c>
    </row>
    <row r="15" spans="1:11">
      <c r="I15" s="110" t="s">
        <v>547</v>
      </c>
      <c r="K15" s="110" t="s">
        <v>409</v>
      </c>
    </row>
    <row r="16" spans="1:11">
      <c r="I16" s="110" t="s">
        <v>548</v>
      </c>
      <c r="K16" s="110" t="s">
        <v>410</v>
      </c>
    </row>
    <row r="17" spans="9:11">
      <c r="I17" s="110" t="s">
        <v>549</v>
      </c>
      <c r="K17" s="110" t="s">
        <v>411</v>
      </c>
    </row>
    <row r="18" spans="9:11">
      <c r="I18" s="110" t="s">
        <v>550</v>
      </c>
      <c r="K18" s="110" t="s">
        <v>412</v>
      </c>
    </row>
    <row r="19" spans="9:11">
      <c r="I19" s="110" t="s">
        <v>551</v>
      </c>
      <c r="K19" s="110" t="s">
        <v>413</v>
      </c>
    </row>
    <row r="20" spans="9:11">
      <c r="I20" s="110" t="s">
        <v>552</v>
      </c>
      <c r="K20" s="110" t="s">
        <v>414</v>
      </c>
    </row>
    <row r="21" spans="9:11">
      <c r="I21" s="110" t="s">
        <v>553</v>
      </c>
      <c r="K21" s="110" t="s">
        <v>415</v>
      </c>
    </row>
    <row r="22" spans="9:11">
      <c r="I22" s="110" t="s">
        <v>554</v>
      </c>
      <c r="K22" s="110" t="s">
        <v>416</v>
      </c>
    </row>
    <row r="23" spans="9:11">
      <c r="I23" s="110" t="s">
        <v>25</v>
      </c>
      <c r="K23" s="110" t="s">
        <v>417</v>
      </c>
    </row>
    <row r="24" spans="9:11">
      <c r="I24" s="110" t="s">
        <v>533</v>
      </c>
      <c r="K24" s="110" t="s">
        <v>418</v>
      </c>
    </row>
    <row r="25" spans="9:11">
      <c r="I25" s="110" t="s">
        <v>534</v>
      </c>
      <c r="K25" s="110" t="s">
        <v>419</v>
      </c>
    </row>
    <row r="26" spans="9:11">
      <c r="I26" s="110" t="s">
        <v>555</v>
      </c>
      <c r="K26" s="110" t="s">
        <v>420</v>
      </c>
    </row>
    <row r="27" spans="9:11">
      <c r="I27" s="110" t="s">
        <v>26</v>
      </c>
      <c r="K27" s="110" t="s">
        <v>421</v>
      </c>
    </row>
    <row r="28" spans="9:11">
      <c r="I28" s="110" t="s">
        <v>27</v>
      </c>
      <c r="K28" s="110" t="s">
        <v>422</v>
      </c>
    </row>
    <row r="29" spans="9:11">
      <c r="I29" s="110" t="s">
        <v>28</v>
      </c>
      <c r="K29" s="110" t="s">
        <v>423</v>
      </c>
    </row>
    <row r="30" spans="9:11">
      <c r="I30" s="110" t="s">
        <v>29</v>
      </c>
      <c r="K30" s="110" t="s">
        <v>424</v>
      </c>
    </row>
    <row r="31" spans="9:11">
      <c r="I31" s="110" t="s">
        <v>30</v>
      </c>
      <c r="K31" s="110" t="s">
        <v>425</v>
      </c>
    </row>
    <row r="32" spans="9:11">
      <c r="I32" s="110" t="s">
        <v>31</v>
      </c>
      <c r="K32" s="110" t="s">
        <v>426</v>
      </c>
    </row>
    <row r="33" spans="9:11">
      <c r="I33" s="110" t="s">
        <v>32</v>
      </c>
      <c r="K33" s="110" t="s">
        <v>427</v>
      </c>
    </row>
    <row r="34" spans="9:11">
      <c r="I34" s="110" t="s">
        <v>33</v>
      </c>
      <c r="K34" s="110" t="s">
        <v>428</v>
      </c>
    </row>
    <row r="35" spans="9:11">
      <c r="I35" s="110" t="s">
        <v>34</v>
      </c>
      <c r="K35" s="110" t="s">
        <v>429</v>
      </c>
    </row>
    <row r="36" spans="9:11">
      <c r="I36" s="110" t="s">
        <v>35</v>
      </c>
      <c r="K36" s="110" t="s">
        <v>430</v>
      </c>
    </row>
    <row r="37" spans="9:11">
      <c r="I37" s="110" t="s">
        <v>36</v>
      </c>
      <c r="K37" s="110" t="s">
        <v>431</v>
      </c>
    </row>
    <row r="38" spans="9:11">
      <c r="I38" s="110" t="s">
        <v>37</v>
      </c>
      <c r="K38" s="110" t="s">
        <v>432</v>
      </c>
    </row>
    <row r="39" spans="9:11">
      <c r="I39" s="110" t="s">
        <v>38</v>
      </c>
      <c r="K39" s="110" t="s">
        <v>433</v>
      </c>
    </row>
    <row r="40" spans="9:11">
      <c r="I40" s="110" t="s">
        <v>39</v>
      </c>
      <c r="K40" s="110" t="s">
        <v>434</v>
      </c>
    </row>
    <row r="41" spans="9:11">
      <c r="I41" s="110" t="s">
        <v>40</v>
      </c>
      <c r="K41" s="110" t="s">
        <v>435</v>
      </c>
    </row>
    <row r="42" spans="9:11">
      <c r="I42" s="110" t="s">
        <v>41</v>
      </c>
      <c r="K42" s="110" t="s">
        <v>436</v>
      </c>
    </row>
    <row r="43" spans="9:11">
      <c r="I43" s="110" t="s">
        <v>42</v>
      </c>
      <c r="K43" s="110" t="s">
        <v>437</v>
      </c>
    </row>
    <row r="44" spans="9:11">
      <c r="I44" s="110" t="s">
        <v>43</v>
      </c>
      <c r="K44" s="110" t="s">
        <v>438</v>
      </c>
    </row>
    <row r="45" spans="9:11">
      <c r="I45" s="110" t="s">
        <v>44</v>
      </c>
      <c r="K45" s="110" t="s">
        <v>439</v>
      </c>
    </row>
    <row r="46" spans="9:11">
      <c r="I46" s="110" t="s">
        <v>45</v>
      </c>
      <c r="K46" s="110" t="s">
        <v>440</v>
      </c>
    </row>
    <row r="47" spans="9:11">
      <c r="I47" s="110" t="s">
        <v>46</v>
      </c>
      <c r="K47" s="110" t="s">
        <v>441</v>
      </c>
    </row>
    <row r="48" spans="9:11">
      <c r="I48" s="110" t="s">
        <v>535</v>
      </c>
      <c r="K48" s="110" t="s">
        <v>442</v>
      </c>
    </row>
    <row r="49" spans="9:11">
      <c r="I49" s="110" t="s">
        <v>47</v>
      </c>
      <c r="K49" s="110" t="s">
        <v>443</v>
      </c>
    </row>
    <row r="50" spans="9:11">
      <c r="I50" s="110" t="s">
        <v>556</v>
      </c>
      <c r="K50" s="110" t="s">
        <v>444</v>
      </c>
    </row>
    <row r="51" spans="9:11">
      <c r="I51" s="110" t="s">
        <v>48</v>
      </c>
      <c r="K51" s="110" t="s">
        <v>445</v>
      </c>
    </row>
    <row r="52" spans="9:11">
      <c r="I52" s="110" t="s">
        <v>49</v>
      </c>
      <c r="K52" s="110" t="s">
        <v>446</v>
      </c>
    </row>
    <row r="53" spans="9:11">
      <c r="I53" s="110" t="s">
        <v>50</v>
      </c>
      <c r="K53" s="110" t="s">
        <v>447</v>
      </c>
    </row>
    <row r="54" spans="9:11">
      <c r="I54" s="110" t="s">
        <v>51</v>
      </c>
      <c r="K54" s="110" t="s">
        <v>448</v>
      </c>
    </row>
    <row r="55" spans="9:11">
      <c r="I55" s="110" t="s">
        <v>52</v>
      </c>
      <c r="K55" s="110" t="s">
        <v>449</v>
      </c>
    </row>
    <row r="56" spans="9:11">
      <c r="I56" s="110" t="s">
        <v>53</v>
      </c>
      <c r="K56" s="110" t="s">
        <v>450</v>
      </c>
    </row>
    <row r="57" spans="9:11">
      <c r="I57" s="110" t="s">
        <v>54</v>
      </c>
      <c r="K57" s="110" t="s">
        <v>451</v>
      </c>
    </row>
    <row r="58" spans="9:11">
      <c r="I58" s="110" t="s">
        <v>55</v>
      </c>
      <c r="K58" s="110" t="s">
        <v>452</v>
      </c>
    </row>
    <row r="59" spans="9:11">
      <c r="I59" s="110" t="s">
        <v>56</v>
      </c>
      <c r="K59" s="110" t="s">
        <v>453</v>
      </c>
    </row>
    <row r="60" spans="9:11">
      <c r="I60" s="110" t="s">
        <v>57</v>
      </c>
      <c r="K60" s="110" t="s">
        <v>454</v>
      </c>
    </row>
    <row r="61" spans="9:11">
      <c r="I61" s="110" t="s">
        <v>58</v>
      </c>
      <c r="K61" s="110" t="s">
        <v>455</v>
      </c>
    </row>
    <row r="62" spans="9:11">
      <c r="I62" s="110" t="s">
        <v>59</v>
      </c>
      <c r="K62" s="110" t="s">
        <v>456</v>
      </c>
    </row>
    <row r="63" spans="9:11">
      <c r="I63" s="110" t="s">
        <v>557</v>
      </c>
      <c r="K63" s="110" t="s">
        <v>457</v>
      </c>
    </row>
    <row r="64" spans="9:11">
      <c r="I64" s="110" t="s">
        <v>558</v>
      </c>
      <c r="K64" s="110" t="s">
        <v>458</v>
      </c>
    </row>
    <row r="65" spans="9:11">
      <c r="I65" s="110" t="s">
        <v>559</v>
      </c>
      <c r="K65" s="110" t="s">
        <v>459</v>
      </c>
    </row>
    <row r="66" spans="9:11">
      <c r="I66" s="110" t="s">
        <v>529</v>
      </c>
      <c r="K66" s="110" t="s">
        <v>460</v>
      </c>
    </row>
    <row r="67" spans="9:11">
      <c r="I67" s="110" t="s">
        <v>530</v>
      </c>
      <c r="K67" s="110" t="s">
        <v>461</v>
      </c>
    </row>
    <row r="68" spans="9:11">
      <c r="I68" s="110" t="s">
        <v>560</v>
      </c>
      <c r="K68" s="110" t="s">
        <v>462</v>
      </c>
    </row>
    <row r="69" spans="9:11">
      <c r="K69" s="110" t="s">
        <v>463</v>
      </c>
    </row>
    <row r="70" spans="9:11">
      <c r="K70" s="110" t="s">
        <v>464</v>
      </c>
    </row>
    <row r="71" spans="9:11">
      <c r="K71" s="110" t="s">
        <v>465</v>
      </c>
    </row>
    <row r="72" spans="9:11">
      <c r="K72" s="110" t="s">
        <v>466</v>
      </c>
    </row>
    <row r="73" spans="9:11">
      <c r="K73" s="110" t="s">
        <v>467</v>
      </c>
    </row>
    <row r="74" spans="9:11">
      <c r="K74" s="110" t="s">
        <v>468</v>
      </c>
    </row>
    <row r="75" spans="9:11">
      <c r="K75" s="110" t="s">
        <v>469</v>
      </c>
    </row>
    <row r="76" spans="9:11">
      <c r="K76" s="110" t="s">
        <v>470</v>
      </c>
    </row>
    <row r="77" spans="9:11">
      <c r="K77" s="110" t="s">
        <v>471</v>
      </c>
    </row>
    <row r="78" spans="9:11">
      <c r="K78" s="110" t="s">
        <v>472</v>
      </c>
    </row>
    <row r="79" spans="9:11">
      <c r="K79" s="110" t="s">
        <v>473</v>
      </c>
    </row>
    <row r="80" spans="9:11">
      <c r="K80" s="110" t="s">
        <v>474</v>
      </c>
    </row>
    <row r="81" spans="11:11">
      <c r="K81" s="110" t="s">
        <v>475</v>
      </c>
    </row>
    <row r="82" spans="11:11">
      <c r="K82" s="110" t="s">
        <v>476</v>
      </c>
    </row>
    <row r="83" spans="11:11">
      <c r="K83" s="110" t="s">
        <v>477</v>
      </c>
    </row>
    <row r="84" spans="11:11">
      <c r="K84" s="110" t="s">
        <v>478</v>
      </c>
    </row>
    <row r="85" spans="11:11">
      <c r="K85" s="110" t="s">
        <v>479</v>
      </c>
    </row>
    <row r="86" spans="11:11">
      <c r="K86" s="110" t="s">
        <v>480</v>
      </c>
    </row>
    <row r="87" spans="11:11">
      <c r="K87" s="110" t="s">
        <v>481</v>
      </c>
    </row>
    <row r="88" spans="11:11">
      <c r="K88" s="110" t="s">
        <v>482</v>
      </c>
    </row>
    <row r="89" spans="11:11">
      <c r="K89" s="110" t="s">
        <v>483</v>
      </c>
    </row>
    <row r="90" spans="11:11">
      <c r="K90" s="110" t="s">
        <v>484</v>
      </c>
    </row>
    <row r="91" spans="11:11">
      <c r="K91" s="110" t="s">
        <v>485</v>
      </c>
    </row>
    <row r="92" spans="11:11">
      <c r="K92" s="110" t="s">
        <v>486</v>
      </c>
    </row>
    <row r="93" spans="11:11">
      <c r="K93" s="110" t="s">
        <v>487</v>
      </c>
    </row>
    <row r="94" spans="11:11">
      <c r="K94" s="110" t="s">
        <v>488</v>
      </c>
    </row>
    <row r="95" spans="11:11">
      <c r="K95" s="110" t="s">
        <v>489</v>
      </c>
    </row>
    <row r="96" spans="11:11">
      <c r="K96" s="110" t="s">
        <v>490</v>
      </c>
    </row>
    <row r="97" spans="11:11">
      <c r="K97" s="110" t="s">
        <v>491</v>
      </c>
    </row>
    <row r="98" spans="11:11">
      <c r="K98" s="110" t="s">
        <v>492</v>
      </c>
    </row>
    <row r="99" spans="11:11">
      <c r="K99" s="110" t="s">
        <v>493</v>
      </c>
    </row>
    <row r="100" spans="11:11">
      <c r="K100" s="110" t="s">
        <v>494</v>
      </c>
    </row>
    <row r="101" spans="11:11">
      <c r="K101" s="110" t="s">
        <v>495</v>
      </c>
    </row>
    <row r="102" spans="11:11">
      <c r="K102" s="110" t="s">
        <v>496</v>
      </c>
    </row>
    <row r="103" spans="11:11">
      <c r="K103" s="110" t="s">
        <v>497</v>
      </c>
    </row>
    <row r="104" spans="11:11">
      <c r="K104" s="110" t="s">
        <v>498</v>
      </c>
    </row>
    <row r="105" spans="11:11">
      <c r="K105" s="110" t="s">
        <v>499</v>
      </c>
    </row>
    <row r="106" spans="11:11">
      <c r="K106" s="110" t="s">
        <v>500</v>
      </c>
    </row>
    <row r="107" spans="11:11">
      <c r="K107" s="110" t="s">
        <v>501</v>
      </c>
    </row>
    <row r="108" spans="11:11">
      <c r="K108" s="110" t="s">
        <v>502</v>
      </c>
    </row>
    <row r="109" spans="11:11">
      <c r="K109" s="110" t="s">
        <v>503</v>
      </c>
    </row>
    <row r="110" spans="11:11">
      <c r="K110" s="110" t="s">
        <v>504</v>
      </c>
    </row>
    <row r="111" spans="11:11">
      <c r="K111" s="110" t="s">
        <v>505</v>
      </c>
    </row>
    <row r="112" spans="11:11">
      <c r="K112" s="110" t="s">
        <v>506</v>
      </c>
    </row>
    <row r="113" spans="11:11">
      <c r="K113" s="110" t="s">
        <v>507</v>
      </c>
    </row>
    <row r="114" spans="11:11">
      <c r="K114" s="110" t="s">
        <v>508</v>
      </c>
    </row>
    <row r="115" spans="11:11">
      <c r="K115" s="110" t="s">
        <v>509</v>
      </c>
    </row>
    <row r="116" spans="11:11">
      <c r="K116" s="110" t="s">
        <v>510</v>
      </c>
    </row>
    <row r="117" spans="11:11">
      <c r="K117" s="110" t="s">
        <v>511</v>
      </c>
    </row>
    <row r="118" spans="11:11">
      <c r="K118" s="110" t="s">
        <v>512</v>
      </c>
    </row>
    <row r="119" spans="11:11">
      <c r="K119" s="110" t="s">
        <v>513</v>
      </c>
    </row>
    <row r="120" spans="11:11">
      <c r="K120" s="110" t="s">
        <v>514</v>
      </c>
    </row>
    <row r="121" spans="11:11">
      <c r="K121" s="110" t="s">
        <v>515</v>
      </c>
    </row>
    <row r="122" spans="11:11">
      <c r="K122" s="110" t="s">
        <v>516</v>
      </c>
    </row>
    <row r="123" spans="11:11">
      <c r="K123" s="110" t="s">
        <v>517</v>
      </c>
    </row>
    <row r="124" spans="11:11">
      <c r="K124" s="110" t="s">
        <v>518</v>
      </c>
    </row>
    <row r="125" spans="11:11">
      <c r="K125" s="110" t="s">
        <v>519</v>
      </c>
    </row>
    <row r="126" spans="11:11">
      <c r="K126" s="110" t="s">
        <v>520</v>
      </c>
    </row>
    <row r="127" spans="11:11">
      <c r="K127" s="110" t="s">
        <v>521</v>
      </c>
    </row>
    <row r="128" spans="11:11">
      <c r="K128" s="110" t="s">
        <v>522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Normal="100" zoomScaleSheetLayoutView="100" workbookViewId="0">
      <selection activeCell="N15" sqref="N15"/>
    </sheetView>
  </sheetViews>
  <sheetFormatPr defaultColWidth="9" defaultRowHeight="24"/>
  <cols>
    <col min="1" max="1" width="18.85546875" style="147" customWidth="1"/>
    <col min="2" max="2" width="20.140625" style="147" customWidth="1"/>
    <col min="3" max="3" width="29.140625" style="147" customWidth="1"/>
    <col min="4" max="4" width="17.85546875" style="147" customWidth="1"/>
    <col min="5" max="5" width="17.7109375" style="147" customWidth="1"/>
    <col min="6" max="6" width="12" style="157" customWidth="1"/>
    <col min="7" max="7" width="13.7109375" style="147" customWidth="1"/>
    <col min="8" max="8" width="15.42578125" style="147" customWidth="1"/>
    <col min="9" max="9" width="19.85546875" style="147" customWidth="1"/>
    <col min="10" max="16384" width="9" style="147"/>
  </cols>
  <sheetData>
    <row r="1" spans="1:11">
      <c r="A1" s="185" t="s">
        <v>731</v>
      </c>
      <c r="B1" s="185"/>
      <c r="C1" s="185"/>
      <c r="D1" s="185"/>
      <c r="E1" s="185"/>
      <c r="F1" s="185"/>
      <c r="G1" s="185"/>
      <c r="H1" s="185"/>
      <c r="I1" s="185"/>
    </row>
    <row r="3" spans="1:11">
      <c r="A3" s="148" t="s">
        <v>2</v>
      </c>
      <c r="B3" s="148" t="s">
        <v>3</v>
      </c>
      <c r="C3" s="148" t="s">
        <v>15</v>
      </c>
      <c r="D3" s="148" t="s">
        <v>588</v>
      </c>
      <c r="E3" s="148" t="s">
        <v>619</v>
      </c>
      <c r="F3" s="149" t="s">
        <v>620</v>
      </c>
      <c r="G3" s="148" t="s">
        <v>621</v>
      </c>
      <c r="H3" s="148" t="s">
        <v>622</v>
      </c>
      <c r="I3" s="148" t="s">
        <v>623</v>
      </c>
    </row>
    <row r="4" spans="1:11" s="153" customFormat="1">
      <c r="A4" s="150"/>
      <c r="B4" s="150"/>
      <c r="C4" s="150"/>
      <c r="D4" s="150"/>
      <c r="E4" s="151"/>
      <c r="F4" s="152" t="e">
        <f>VLOOKUP(E4,'Index (4)'!$B$2:$C$5,2,FALSE)</f>
        <v>#N/A</v>
      </c>
      <c r="G4" s="150"/>
      <c r="H4" s="150"/>
      <c r="I4" s="150"/>
      <c r="K4" s="150"/>
    </row>
    <row r="5" spans="1:11" s="153" customFormat="1">
      <c r="A5" s="150"/>
      <c r="B5" s="150"/>
      <c r="C5" s="150"/>
      <c r="D5" s="150"/>
      <c r="E5" s="151"/>
      <c r="F5" s="152" t="e">
        <f>VLOOKUP(E5,'Index (4)'!$B$2:$C$5,2,FALSE)</f>
        <v>#N/A</v>
      </c>
      <c r="G5" s="150"/>
      <c r="H5" s="150"/>
      <c r="I5" s="150"/>
    </row>
    <row r="6" spans="1:11" s="153" customFormat="1">
      <c r="A6" s="150"/>
      <c r="B6" s="150"/>
      <c r="C6" s="150"/>
      <c r="D6" s="150"/>
      <c r="E6" s="151"/>
      <c r="F6" s="152" t="e">
        <f>VLOOKUP(E6,'Index (4)'!$B$2:$C$5,2,FALSE)</f>
        <v>#N/A</v>
      </c>
      <c r="G6" s="150"/>
      <c r="H6" s="150"/>
      <c r="I6" s="150"/>
    </row>
    <row r="7" spans="1:11" s="153" customFormat="1">
      <c r="A7" s="150"/>
      <c r="B7" s="150"/>
      <c r="C7" s="150"/>
      <c r="D7" s="150"/>
      <c r="E7" s="151"/>
      <c r="F7" s="152" t="e">
        <f>VLOOKUP(E7,'Index (4)'!$B$2:$C$5,2,FALSE)</f>
        <v>#N/A</v>
      </c>
      <c r="G7" s="150"/>
      <c r="H7" s="150"/>
      <c r="I7" s="150"/>
    </row>
    <row r="8" spans="1:11" s="153" customFormat="1">
      <c r="A8" s="150"/>
      <c r="B8" s="150"/>
      <c r="C8" s="150"/>
      <c r="D8" s="150"/>
      <c r="E8" s="151"/>
      <c r="F8" s="152" t="e">
        <f>VLOOKUP(E8,'Index (4)'!$B$2:$C$5,2,FALSE)</f>
        <v>#N/A</v>
      </c>
      <c r="G8" s="150"/>
      <c r="H8" s="150"/>
      <c r="I8" s="150"/>
    </row>
    <row r="9" spans="1:11" s="153" customFormat="1">
      <c r="A9" s="150"/>
      <c r="B9" s="150"/>
      <c r="C9" s="150"/>
      <c r="D9" s="150"/>
      <c r="E9" s="151"/>
      <c r="F9" s="152" t="e">
        <f>VLOOKUP(E9,'Index (4)'!$B$2:$C$5,2,FALSE)</f>
        <v>#N/A</v>
      </c>
      <c r="G9" s="150"/>
      <c r="H9" s="150"/>
      <c r="I9" s="150"/>
    </row>
    <row r="10" spans="1:11" s="153" customFormat="1">
      <c r="A10" s="150"/>
      <c r="B10" s="150"/>
      <c r="C10" s="150"/>
      <c r="D10" s="150"/>
      <c r="E10" s="151"/>
      <c r="F10" s="152" t="e">
        <f>VLOOKUP(E10,'Index (4)'!$B$2:$C$5,2,FALSE)</f>
        <v>#N/A</v>
      </c>
      <c r="G10" s="150"/>
      <c r="H10" s="150"/>
      <c r="I10" s="150"/>
    </row>
    <row r="11" spans="1:11" s="153" customFormat="1">
      <c r="A11" s="150"/>
      <c r="B11" s="150"/>
      <c r="C11" s="150"/>
      <c r="D11" s="150"/>
      <c r="E11" s="151"/>
      <c r="F11" s="152" t="e">
        <f>VLOOKUP(E11,'Index (4)'!$B$2:$C$5,2,FALSE)</f>
        <v>#N/A</v>
      </c>
      <c r="G11" s="150"/>
      <c r="H11" s="150"/>
      <c r="I11" s="150"/>
    </row>
    <row r="12" spans="1:11" s="153" customFormat="1">
      <c r="A12" s="150"/>
      <c r="B12" s="150"/>
      <c r="C12" s="150"/>
      <c r="D12" s="150"/>
      <c r="E12" s="151"/>
      <c r="F12" s="152" t="e">
        <f>VLOOKUP(E12,'Index (4)'!$B$2:$C$5,2,FALSE)</f>
        <v>#N/A</v>
      </c>
      <c r="G12" s="150"/>
      <c r="H12" s="150"/>
      <c r="I12" s="150"/>
    </row>
    <row r="13" spans="1:11" s="153" customFormat="1">
      <c r="A13" s="150"/>
      <c r="B13" s="150"/>
      <c r="C13" s="150"/>
      <c r="D13" s="150"/>
      <c r="E13" s="151"/>
      <c r="F13" s="152" t="e">
        <f>VLOOKUP(E13,'Index (4)'!$B$2:$C$5,2,FALSE)</f>
        <v>#N/A</v>
      </c>
      <c r="G13" s="150"/>
      <c r="H13" s="150"/>
      <c r="I13" s="150"/>
    </row>
    <row r="14" spans="1:11" s="153" customFormat="1">
      <c r="A14" s="150"/>
      <c r="B14" s="150"/>
      <c r="C14" s="150"/>
      <c r="D14" s="150"/>
      <c r="E14" s="151"/>
      <c r="F14" s="152" t="e">
        <f>VLOOKUP(E14,'Index (4)'!$B$2:$C$5,2,FALSE)</f>
        <v>#N/A</v>
      </c>
      <c r="G14" s="150"/>
      <c r="H14" s="150"/>
      <c r="I14" s="150"/>
    </row>
    <row r="15" spans="1:11" s="153" customFormat="1">
      <c r="A15" s="150"/>
      <c r="B15" s="150"/>
      <c r="C15" s="150"/>
      <c r="D15" s="150"/>
      <c r="E15" s="151"/>
      <c r="F15" s="152" t="e">
        <f>VLOOKUP(E15,'Index (4)'!$B$2:$C$5,2,FALSE)</f>
        <v>#N/A</v>
      </c>
      <c r="G15" s="150"/>
      <c r="H15" s="150"/>
      <c r="I15" s="150"/>
    </row>
    <row r="16" spans="1:11" s="153" customFormat="1">
      <c r="A16" s="150"/>
      <c r="B16" s="150"/>
      <c r="C16" s="150"/>
      <c r="D16" s="150"/>
      <c r="E16" s="151"/>
      <c r="F16" s="152" t="e">
        <f>VLOOKUP(E16,'Index (4)'!$B$2:$C$5,2,FALSE)</f>
        <v>#N/A</v>
      </c>
      <c r="G16" s="150"/>
      <c r="H16" s="150"/>
      <c r="I16" s="150"/>
    </row>
    <row r="17" spans="1:9" s="153" customFormat="1">
      <c r="A17" s="150"/>
      <c r="B17" s="150"/>
      <c r="C17" s="150"/>
      <c r="D17" s="150"/>
      <c r="E17" s="151"/>
      <c r="F17" s="152" t="e">
        <f>VLOOKUP(E17,'Index (4)'!$B$2:$C$5,2,FALSE)</f>
        <v>#N/A</v>
      </c>
      <c r="G17" s="150"/>
      <c r="H17" s="150"/>
      <c r="I17" s="150"/>
    </row>
    <row r="18" spans="1:9" s="153" customFormat="1">
      <c r="A18" s="150"/>
      <c r="B18" s="150"/>
      <c r="C18" s="150"/>
      <c r="D18" s="150"/>
      <c r="E18" s="151"/>
      <c r="F18" s="152" t="e">
        <v>#N/A</v>
      </c>
      <c r="G18" s="150"/>
      <c r="H18" s="150"/>
      <c r="I18" s="150"/>
    </row>
    <row r="19" spans="1:9" s="153" customFormat="1">
      <c r="A19" s="150"/>
      <c r="B19" s="150"/>
      <c r="C19" s="150"/>
      <c r="D19" s="150"/>
      <c r="E19" s="151"/>
      <c r="F19" s="152" t="e">
        <v>#N/A</v>
      </c>
      <c r="G19" s="150"/>
      <c r="H19" s="150"/>
      <c r="I19" s="150"/>
    </row>
    <row r="20" spans="1:9" s="153" customFormat="1">
      <c r="A20" s="150"/>
      <c r="B20" s="150"/>
      <c r="C20" s="150"/>
      <c r="D20" s="150"/>
      <c r="E20" s="151"/>
      <c r="F20" s="152" t="e">
        <v>#N/A</v>
      </c>
      <c r="G20" s="150"/>
      <c r="H20" s="150"/>
      <c r="I20" s="150"/>
    </row>
    <row r="21" spans="1:9" s="153" customFormat="1">
      <c r="A21" s="150"/>
      <c r="B21" s="150"/>
      <c r="C21" s="150"/>
      <c r="D21" s="150"/>
      <c r="E21" s="151"/>
      <c r="F21" s="152" t="e">
        <v>#N/A</v>
      </c>
      <c r="G21" s="150"/>
      <c r="H21" s="150"/>
      <c r="I21" s="150"/>
    </row>
    <row r="22" spans="1:9" s="153" customFormat="1">
      <c r="A22" s="150"/>
      <c r="B22" s="150"/>
      <c r="C22" s="150"/>
      <c r="D22" s="150"/>
      <c r="E22" s="151"/>
      <c r="F22" s="152" t="e">
        <v>#N/A</v>
      </c>
      <c r="G22" s="150"/>
      <c r="H22" s="150"/>
      <c r="I22" s="150"/>
    </row>
    <row r="23" spans="1:9" s="153" customFormat="1" hidden="1">
      <c r="A23" s="150"/>
      <c r="B23" s="150"/>
      <c r="C23" s="150"/>
      <c r="D23" s="150"/>
      <c r="E23" s="151"/>
      <c r="F23" s="152" t="e">
        <v>#N/A</v>
      </c>
      <c r="G23" s="150"/>
      <c r="H23" s="150"/>
      <c r="I23" s="150"/>
    </row>
    <row r="24" spans="1:9" s="153" customFormat="1" hidden="1">
      <c r="A24" s="150"/>
      <c r="B24" s="150"/>
      <c r="C24" s="150"/>
      <c r="D24" s="150"/>
      <c r="E24" s="151"/>
      <c r="F24" s="152" t="e">
        <v>#N/A</v>
      </c>
      <c r="G24" s="150"/>
      <c r="H24" s="150"/>
      <c r="I24" s="150"/>
    </row>
    <row r="25" spans="1:9" s="153" customFormat="1" hidden="1">
      <c r="A25" s="150"/>
      <c r="B25" s="150"/>
      <c r="C25" s="150"/>
      <c r="D25" s="150"/>
      <c r="E25" s="151"/>
      <c r="F25" s="152" t="e">
        <v>#N/A</v>
      </c>
      <c r="G25" s="150"/>
      <c r="H25" s="150"/>
      <c r="I25" s="150"/>
    </row>
    <row r="26" spans="1:9" s="153" customFormat="1" hidden="1">
      <c r="A26" s="150"/>
      <c r="B26" s="150"/>
      <c r="C26" s="150"/>
      <c r="D26" s="150"/>
      <c r="E26" s="151"/>
      <c r="F26" s="152" t="e">
        <v>#N/A</v>
      </c>
      <c r="G26" s="150"/>
      <c r="H26" s="150"/>
      <c r="I26" s="150"/>
    </row>
    <row r="27" spans="1:9" s="153" customFormat="1" hidden="1">
      <c r="A27" s="150"/>
      <c r="B27" s="150"/>
      <c r="C27" s="150"/>
      <c r="D27" s="150"/>
      <c r="E27" s="151"/>
      <c r="F27" s="152" t="e">
        <v>#N/A</v>
      </c>
      <c r="G27" s="150"/>
      <c r="H27" s="150"/>
      <c r="I27" s="150"/>
    </row>
    <row r="28" spans="1:9" s="153" customFormat="1" hidden="1">
      <c r="A28" s="150"/>
      <c r="B28" s="150"/>
      <c r="C28" s="150"/>
      <c r="D28" s="150"/>
      <c r="E28" s="151"/>
      <c r="F28" s="152" t="e">
        <v>#N/A</v>
      </c>
      <c r="G28" s="150"/>
      <c r="H28" s="150"/>
      <c r="I28" s="150"/>
    </row>
    <row r="29" spans="1:9" s="153" customFormat="1" hidden="1">
      <c r="A29" s="150"/>
      <c r="B29" s="150"/>
      <c r="C29" s="150"/>
      <c r="D29" s="150"/>
      <c r="E29" s="151"/>
      <c r="F29" s="152" t="e">
        <v>#N/A</v>
      </c>
      <c r="G29" s="150"/>
      <c r="H29" s="150"/>
      <c r="I29" s="150"/>
    </row>
    <row r="30" spans="1:9" s="153" customFormat="1" hidden="1">
      <c r="A30" s="150"/>
      <c r="B30" s="150"/>
      <c r="C30" s="150"/>
      <c r="D30" s="150"/>
      <c r="E30" s="151"/>
      <c r="F30" s="152" t="e">
        <v>#N/A</v>
      </c>
      <c r="G30" s="150"/>
      <c r="H30" s="150"/>
      <c r="I30" s="150"/>
    </row>
    <row r="31" spans="1:9" s="154" customFormat="1">
      <c r="F31" s="155"/>
    </row>
    <row r="32" spans="1:9">
      <c r="A32" s="156" t="s">
        <v>624</v>
      </c>
    </row>
  </sheetData>
  <mergeCells count="1">
    <mergeCell ref="A1:I1"/>
  </mergeCells>
  <dataValidations count="5">
    <dataValidation type="list" allowBlank="1" showInputMessage="1" showErrorMessage="1" sqref="H4:H22">
      <formula1>เพื่อ</formula1>
    </dataValidation>
    <dataValidation type="list" allowBlank="1" showInputMessage="1" showErrorMessage="1" sqref="D4:D17">
      <formula1>ตำแหน่ง</formula1>
    </dataValidation>
    <dataValidation type="list" allowBlank="1" showInputMessage="1" showErrorMessage="1" sqref="C4:C17">
      <formula1>ยุทธ</formula1>
    </dataValidation>
    <dataValidation type="list" allowBlank="1" showInputMessage="1" showErrorMessage="1" sqref="B4:B30">
      <formula1>FA</formula1>
    </dataValidation>
    <dataValidation type="list" allowBlank="1" showInputMessage="1" showErrorMessage="1" sqref="A4:A30">
      <formula1>FC</formula1>
    </dataValidation>
  </dataValidations>
  <printOptions horizontalCentered="1"/>
  <pageMargins left="0.2" right="0.2" top="0.5" bottom="0.25" header="0.3" footer="0.3"/>
  <pageSetup paperSize="9" scale="7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'Index (4)'!$B$2:$B$5</xm:f>
          </x14:formula1>
          <xm:sqref>E4:E22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6"/>
  <sheetViews>
    <sheetView workbookViewId="0">
      <selection activeCell="G11" sqref="G11"/>
    </sheetView>
  </sheetViews>
  <sheetFormatPr defaultColWidth="9" defaultRowHeight="17.25"/>
  <cols>
    <col min="1" max="1" width="9" style="158" customWidth="1"/>
    <col min="2" max="2" width="23.42578125" style="158" customWidth="1"/>
    <col min="3" max="3" width="8.5703125" style="158" customWidth="1"/>
    <col min="4" max="4" width="9" style="158"/>
    <col min="5" max="5" width="109.42578125" style="158" bestFit="1" customWidth="1"/>
    <col min="6" max="6" width="9" style="158"/>
    <col min="7" max="7" width="59.42578125" style="158" bestFit="1" customWidth="1"/>
    <col min="8" max="8" width="9" style="158"/>
    <col min="9" max="9" width="35.5703125" style="158" bestFit="1" customWidth="1"/>
    <col min="10" max="16384" width="9" style="158"/>
  </cols>
  <sheetData>
    <row r="1" spans="2:9" ht="21.75">
      <c r="B1" s="108" t="s">
        <v>619</v>
      </c>
      <c r="C1" s="108" t="s">
        <v>625</v>
      </c>
      <c r="D1" s="109"/>
      <c r="E1" s="108" t="s">
        <v>15</v>
      </c>
      <c r="F1" s="109"/>
      <c r="G1" s="108" t="s">
        <v>588</v>
      </c>
      <c r="H1" s="115"/>
      <c r="I1" s="108" t="s">
        <v>2</v>
      </c>
    </row>
    <row r="2" spans="2:9" ht="24">
      <c r="B2" s="110" t="s">
        <v>626</v>
      </c>
      <c r="C2" s="159">
        <v>35700</v>
      </c>
      <c r="D2" s="111"/>
      <c r="E2" s="160" t="s">
        <v>566</v>
      </c>
      <c r="F2" s="111"/>
      <c r="G2" s="161" t="s">
        <v>627</v>
      </c>
      <c r="H2" s="115"/>
      <c r="I2" s="162" t="s">
        <v>531</v>
      </c>
    </row>
    <row r="3" spans="2:9" ht="21.75">
      <c r="B3" s="110" t="s">
        <v>628</v>
      </c>
      <c r="C3" s="159">
        <v>29750</v>
      </c>
      <c r="D3" s="163"/>
      <c r="E3" s="160" t="s">
        <v>567</v>
      </c>
      <c r="F3" s="163"/>
      <c r="G3" s="114" t="s">
        <v>629</v>
      </c>
      <c r="H3" s="163"/>
      <c r="I3" s="162" t="s">
        <v>536</v>
      </c>
    </row>
    <row r="4" spans="2:9" ht="21.75">
      <c r="B4" s="110" t="s">
        <v>630</v>
      </c>
      <c r="C4" s="159">
        <v>26250</v>
      </c>
      <c r="D4" s="163"/>
      <c r="E4" s="160" t="s">
        <v>568</v>
      </c>
      <c r="F4" s="163"/>
      <c r="G4" s="114" t="s">
        <v>631</v>
      </c>
      <c r="H4" s="163"/>
      <c r="I4" s="162" t="s">
        <v>537</v>
      </c>
    </row>
    <row r="5" spans="2:9" ht="24">
      <c r="B5" s="110" t="s">
        <v>632</v>
      </c>
      <c r="C5" s="159">
        <v>22500</v>
      </c>
      <c r="D5" s="163"/>
      <c r="E5" s="164" t="s">
        <v>569</v>
      </c>
      <c r="F5" s="163"/>
      <c r="G5" s="161" t="s">
        <v>633</v>
      </c>
      <c r="H5" s="163"/>
      <c r="I5" s="162" t="s">
        <v>538</v>
      </c>
    </row>
    <row r="6" spans="2:9" ht="21.75">
      <c r="B6" s="163"/>
      <c r="C6" s="163"/>
      <c r="D6" s="163"/>
      <c r="E6" s="163"/>
      <c r="F6" s="163"/>
      <c r="G6" s="114" t="s">
        <v>634</v>
      </c>
      <c r="H6" s="163"/>
      <c r="I6" s="162" t="s">
        <v>539</v>
      </c>
    </row>
    <row r="7" spans="2:9" ht="21.75">
      <c r="B7" s="165"/>
      <c r="C7" s="165"/>
      <c r="D7" s="163"/>
      <c r="E7" s="108" t="s">
        <v>3</v>
      </c>
      <c r="F7" s="163"/>
      <c r="G7" s="114" t="s">
        <v>635</v>
      </c>
      <c r="H7" s="163"/>
      <c r="I7" s="162" t="s">
        <v>540</v>
      </c>
    </row>
    <row r="8" spans="2:9" ht="21.75">
      <c r="B8" s="110" t="s">
        <v>636</v>
      </c>
      <c r="C8" s="163"/>
      <c r="D8" s="163"/>
      <c r="E8" s="166" t="s">
        <v>397</v>
      </c>
      <c r="F8" s="163"/>
      <c r="G8" s="114" t="s">
        <v>637</v>
      </c>
      <c r="H8" s="163"/>
      <c r="I8" s="162" t="s">
        <v>541</v>
      </c>
    </row>
    <row r="9" spans="2:9" ht="21.75">
      <c r="B9" s="110" t="s">
        <v>638</v>
      </c>
      <c r="C9" s="163"/>
      <c r="D9" s="163"/>
      <c r="E9" s="166" t="s">
        <v>401</v>
      </c>
      <c r="F9" s="163"/>
      <c r="G9" s="114" t="s">
        <v>639</v>
      </c>
      <c r="H9" s="163"/>
      <c r="I9" s="162" t="s">
        <v>542</v>
      </c>
    </row>
    <row r="10" spans="2:9" ht="21.75">
      <c r="B10" s="110" t="s">
        <v>640</v>
      </c>
      <c r="C10" s="163"/>
      <c r="D10" s="163"/>
      <c r="E10" s="166" t="s">
        <v>408</v>
      </c>
      <c r="F10" s="163"/>
      <c r="G10" s="114" t="s">
        <v>641</v>
      </c>
      <c r="H10" s="163"/>
      <c r="I10" s="162" t="s">
        <v>543</v>
      </c>
    </row>
    <row r="11" spans="2:9" ht="21.75">
      <c r="B11" s="110" t="s">
        <v>642</v>
      </c>
      <c r="C11" s="163"/>
      <c r="D11" s="163"/>
      <c r="E11" s="166" t="s">
        <v>412</v>
      </c>
      <c r="F11" s="163"/>
      <c r="G11" s="114" t="s">
        <v>643</v>
      </c>
      <c r="H11" s="163"/>
      <c r="I11" s="162" t="s">
        <v>544</v>
      </c>
    </row>
    <row r="12" spans="2:9" ht="21.75">
      <c r="B12" s="163"/>
      <c r="C12" s="163"/>
      <c r="D12" s="163"/>
      <c r="E12" s="166" t="s">
        <v>414</v>
      </c>
      <c r="F12" s="163"/>
      <c r="G12" s="114" t="s">
        <v>644</v>
      </c>
      <c r="H12" s="163"/>
      <c r="I12" s="162" t="s">
        <v>545</v>
      </c>
    </row>
    <row r="13" spans="2:9" ht="21.75">
      <c r="B13" s="163"/>
      <c r="C13" s="163"/>
      <c r="D13" s="163"/>
      <c r="E13" s="166" t="s">
        <v>418</v>
      </c>
      <c r="F13" s="163"/>
      <c r="G13" s="114" t="s">
        <v>645</v>
      </c>
      <c r="H13" s="163"/>
      <c r="I13" s="162" t="s">
        <v>532</v>
      </c>
    </row>
    <row r="14" spans="2:9" ht="21.75">
      <c r="B14" s="165"/>
      <c r="C14" s="165"/>
      <c r="D14" s="163"/>
      <c r="E14" s="166" t="s">
        <v>420</v>
      </c>
      <c r="F14" s="163"/>
      <c r="G14" s="114" t="s">
        <v>646</v>
      </c>
      <c r="H14" s="163"/>
      <c r="I14" s="162" t="s">
        <v>546</v>
      </c>
    </row>
    <row r="15" spans="2:9" ht="21.75">
      <c r="B15" s="163"/>
      <c r="C15" s="163"/>
      <c r="D15" s="163"/>
      <c r="E15" s="166" t="s">
        <v>421</v>
      </c>
      <c r="F15" s="163"/>
      <c r="G15" s="114" t="s">
        <v>647</v>
      </c>
      <c r="H15" s="163"/>
      <c r="I15" s="162" t="s">
        <v>547</v>
      </c>
    </row>
    <row r="16" spans="2:9" ht="21.75">
      <c r="B16" s="163"/>
      <c r="C16" s="163"/>
      <c r="D16" s="163"/>
      <c r="E16" s="166" t="s">
        <v>422</v>
      </c>
      <c r="F16" s="163"/>
      <c r="G16" s="114" t="s">
        <v>648</v>
      </c>
      <c r="H16" s="163"/>
      <c r="I16" s="162" t="s">
        <v>548</v>
      </c>
    </row>
    <row r="17" spans="2:9" ht="21.75">
      <c r="B17" s="163"/>
      <c r="C17" s="163"/>
      <c r="D17" s="163"/>
      <c r="E17" s="166" t="s">
        <v>426</v>
      </c>
      <c r="F17" s="163"/>
      <c r="G17" s="114" t="s">
        <v>649</v>
      </c>
      <c r="H17" s="163"/>
      <c r="I17" s="162" t="s">
        <v>549</v>
      </c>
    </row>
    <row r="18" spans="2:9" ht="21.75">
      <c r="B18" s="165"/>
      <c r="C18" s="165"/>
      <c r="D18" s="163"/>
      <c r="E18" s="166" t="s">
        <v>429</v>
      </c>
      <c r="F18" s="163"/>
      <c r="G18" s="114" t="s">
        <v>650</v>
      </c>
      <c r="H18" s="163"/>
      <c r="I18" s="162" t="s">
        <v>550</v>
      </c>
    </row>
    <row r="19" spans="2:9" ht="21.75">
      <c r="B19" s="163"/>
      <c r="C19" s="163"/>
      <c r="D19" s="163"/>
      <c r="E19" s="166" t="s">
        <v>434</v>
      </c>
      <c r="F19" s="163"/>
      <c r="G19" s="114" t="s">
        <v>651</v>
      </c>
      <c r="H19" s="163"/>
      <c r="I19" s="162" t="s">
        <v>551</v>
      </c>
    </row>
    <row r="20" spans="2:9" ht="21.75">
      <c r="B20" s="163"/>
      <c r="C20" s="163"/>
      <c r="D20" s="163"/>
      <c r="E20" s="166" t="s">
        <v>438</v>
      </c>
      <c r="F20" s="163"/>
      <c r="G20" s="114" t="s">
        <v>652</v>
      </c>
      <c r="H20" s="163"/>
      <c r="I20" s="162" t="s">
        <v>552</v>
      </c>
    </row>
    <row r="21" spans="2:9" ht="21.75">
      <c r="B21" s="163"/>
      <c r="C21" s="163"/>
      <c r="D21" s="163"/>
      <c r="E21" s="166" t="s">
        <v>446</v>
      </c>
      <c r="F21" s="163"/>
      <c r="G21" s="114" t="s">
        <v>653</v>
      </c>
      <c r="H21" s="163"/>
      <c r="I21" s="162" t="s">
        <v>553</v>
      </c>
    </row>
    <row r="22" spans="2:9" ht="21.75">
      <c r="B22" s="163"/>
      <c r="C22" s="163"/>
      <c r="D22" s="163"/>
      <c r="E22" s="166" t="s">
        <v>447</v>
      </c>
      <c r="F22" s="163"/>
      <c r="G22" s="114" t="s">
        <v>654</v>
      </c>
      <c r="H22" s="163"/>
      <c r="I22" s="162" t="s">
        <v>554</v>
      </c>
    </row>
    <row r="23" spans="2:9" ht="21.75">
      <c r="B23" s="163"/>
      <c r="C23" s="163"/>
      <c r="D23" s="163"/>
      <c r="E23" s="166" t="s">
        <v>454</v>
      </c>
      <c r="F23" s="163"/>
      <c r="G23" s="114" t="s">
        <v>655</v>
      </c>
      <c r="H23" s="163"/>
      <c r="I23" s="162" t="s">
        <v>25</v>
      </c>
    </row>
    <row r="24" spans="2:9" ht="21.75">
      <c r="B24" s="163"/>
      <c r="C24" s="163"/>
      <c r="D24" s="163"/>
      <c r="E24" s="166" t="s">
        <v>457</v>
      </c>
      <c r="F24" s="163"/>
      <c r="G24" s="114" t="s">
        <v>656</v>
      </c>
      <c r="H24" s="163"/>
      <c r="I24" s="162" t="s">
        <v>533</v>
      </c>
    </row>
    <row r="25" spans="2:9" ht="21.75">
      <c r="B25" s="163"/>
      <c r="C25" s="163"/>
      <c r="D25" s="163"/>
      <c r="E25" s="166" t="s">
        <v>458</v>
      </c>
      <c r="F25" s="163"/>
      <c r="G25" s="114" t="s">
        <v>657</v>
      </c>
      <c r="H25" s="163"/>
      <c r="I25" s="162" t="s">
        <v>534</v>
      </c>
    </row>
    <row r="26" spans="2:9" ht="21.75">
      <c r="B26" s="165"/>
      <c r="C26" s="163"/>
      <c r="D26" s="163"/>
      <c r="E26" s="166" t="s">
        <v>462</v>
      </c>
      <c r="F26" s="163"/>
      <c r="G26" s="114" t="s">
        <v>658</v>
      </c>
      <c r="H26" s="163"/>
      <c r="I26" s="162" t="s">
        <v>555</v>
      </c>
    </row>
    <row r="27" spans="2:9" ht="21.75">
      <c r="B27" s="165"/>
      <c r="C27" s="163"/>
      <c r="D27" s="163"/>
      <c r="E27" s="166" t="s">
        <v>469</v>
      </c>
      <c r="F27" s="163"/>
      <c r="G27" s="114" t="s">
        <v>659</v>
      </c>
      <c r="H27" s="163"/>
      <c r="I27" s="162" t="s">
        <v>26</v>
      </c>
    </row>
    <row r="28" spans="2:9" ht="24">
      <c r="B28" s="163"/>
      <c r="C28" s="163"/>
      <c r="D28" s="163"/>
      <c r="E28" s="166" t="s">
        <v>481</v>
      </c>
      <c r="F28" s="163"/>
      <c r="G28" s="161" t="s">
        <v>660</v>
      </c>
      <c r="H28" s="163"/>
      <c r="I28" s="162" t="s">
        <v>27</v>
      </c>
    </row>
    <row r="29" spans="2:9" ht="21.75">
      <c r="B29" s="163"/>
      <c r="C29" s="163"/>
      <c r="D29" s="163"/>
      <c r="E29" s="166" t="s">
        <v>486</v>
      </c>
      <c r="F29" s="163"/>
      <c r="G29" s="114" t="s">
        <v>661</v>
      </c>
      <c r="H29" s="163"/>
      <c r="I29" s="162" t="s">
        <v>28</v>
      </c>
    </row>
    <row r="30" spans="2:9" ht="21.75">
      <c r="B30" s="163"/>
      <c r="C30" s="163"/>
      <c r="D30" s="163"/>
      <c r="E30" s="166" t="s">
        <v>488</v>
      </c>
      <c r="F30" s="163"/>
      <c r="G30" s="114" t="s">
        <v>662</v>
      </c>
      <c r="H30" s="163"/>
      <c r="I30" s="162" t="s">
        <v>29</v>
      </c>
    </row>
    <row r="31" spans="2:9" ht="21.75">
      <c r="B31" s="163"/>
      <c r="C31" s="163"/>
      <c r="D31" s="163"/>
      <c r="E31" s="166" t="s">
        <v>490</v>
      </c>
      <c r="F31" s="163"/>
      <c r="G31" s="114" t="s">
        <v>663</v>
      </c>
      <c r="H31" s="163"/>
      <c r="I31" s="162" t="s">
        <v>30</v>
      </c>
    </row>
    <row r="32" spans="2:9" ht="21.75">
      <c r="B32" s="163"/>
      <c r="C32" s="163"/>
      <c r="D32" s="163"/>
      <c r="E32" s="166" t="s">
        <v>492</v>
      </c>
      <c r="F32" s="163"/>
      <c r="G32" s="114" t="s">
        <v>664</v>
      </c>
      <c r="H32" s="163"/>
      <c r="I32" s="162" t="s">
        <v>31</v>
      </c>
    </row>
    <row r="33" spans="2:9" ht="21.75">
      <c r="B33" s="163"/>
      <c r="C33" s="163"/>
      <c r="D33" s="163"/>
      <c r="E33" s="166" t="s">
        <v>494</v>
      </c>
      <c r="F33" s="163"/>
      <c r="G33" s="114" t="s">
        <v>665</v>
      </c>
      <c r="H33" s="163"/>
      <c r="I33" s="162" t="s">
        <v>32</v>
      </c>
    </row>
    <row r="34" spans="2:9" ht="21.75">
      <c r="B34" s="163"/>
      <c r="C34" s="163"/>
      <c r="D34" s="163"/>
      <c r="E34" s="166" t="s">
        <v>496</v>
      </c>
      <c r="F34" s="163"/>
      <c r="G34" s="114" t="s">
        <v>666</v>
      </c>
      <c r="H34" s="163"/>
      <c r="I34" s="162" t="s">
        <v>33</v>
      </c>
    </row>
    <row r="35" spans="2:9" ht="21.75">
      <c r="B35" s="163"/>
      <c r="C35" s="163"/>
      <c r="D35" s="163"/>
      <c r="E35" s="166" t="s">
        <v>498</v>
      </c>
      <c r="F35" s="163"/>
      <c r="G35" s="114" t="s">
        <v>667</v>
      </c>
      <c r="H35" s="163"/>
      <c r="I35" s="162" t="s">
        <v>34</v>
      </c>
    </row>
    <row r="36" spans="2:9" ht="21.75">
      <c r="B36" s="163"/>
      <c r="C36" s="163"/>
      <c r="D36" s="163"/>
      <c r="E36" s="166" t="s">
        <v>500</v>
      </c>
      <c r="F36" s="163"/>
      <c r="G36" s="114" t="s">
        <v>668</v>
      </c>
      <c r="H36" s="163"/>
      <c r="I36" s="162" t="s">
        <v>35</v>
      </c>
    </row>
    <row r="37" spans="2:9" ht="21.75">
      <c r="B37" s="163"/>
      <c r="C37" s="163"/>
      <c r="D37" s="163"/>
      <c r="E37" s="166" t="s">
        <v>502</v>
      </c>
      <c r="F37" s="163"/>
      <c r="G37" s="114" t="s">
        <v>669</v>
      </c>
      <c r="H37" s="163"/>
      <c r="I37" s="162" t="s">
        <v>36</v>
      </c>
    </row>
    <row r="38" spans="2:9" ht="21.75">
      <c r="B38" s="163"/>
      <c r="C38" s="163"/>
      <c r="D38" s="163"/>
      <c r="E38" s="166" t="s">
        <v>504</v>
      </c>
      <c r="F38" s="163"/>
      <c r="G38" s="114" t="s">
        <v>670</v>
      </c>
      <c r="H38" s="163"/>
      <c r="I38" s="162" t="s">
        <v>37</v>
      </c>
    </row>
    <row r="39" spans="2:9" ht="21.75">
      <c r="B39" s="163"/>
      <c r="C39" s="163"/>
      <c r="D39" s="163"/>
      <c r="E39" s="166" t="s">
        <v>506</v>
      </c>
      <c r="F39" s="163"/>
      <c r="G39" s="114" t="s">
        <v>671</v>
      </c>
      <c r="H39" s="163"/>
      <c r="I39" s="162" t="s">
        <v>38</v>
      </c>
    </row>
    <row r="40" spans="2:9" ht="21.75">
      <c r="B40" s="163"/>
      <c r="C40" s="163"/>
      <c r="D40" s="163"/>
      <c r="E40" s="166" t="s">
        <v>508</v>
      </c>
      <c r="F40" s="163"/>
      <c r="G40" s="114" t="s">
        <v>672</v>
      </c>
      <c r="H40" s="163"/>
      <c r="I40" s="162" t="s">
        <v>39</v>
      </c>
    </row>
    <row r="41" spans="2:9" ht="21.75">
      <c r="B41" s="163"/>
      <c r="C41" s="163"/>
      <c r="D41" s="163"/>
      <c r="E41" s="166" t="s">
        <v>510</v>
      </c>
      <c r="F41" s="163"/>
      <c r="G41" s="114" t="s">
        <v>673</v>
      </c>
      <c r="H41" s="163"/>
      <c r="I41" s="162" t="s">
        <v>40</v>
      </c>
    </row>
    <row r="42" spans="2:9" ht="21.75">
      <c r="B42" s="163"/>
      <c r="C42" s="163"/>
      <c r="D42" s="163"/>
      <c r="E42" s="166" t="s">
        <v>512</v>
      </c>
      <c r="F42" s="163"/>
      <c r="G42" s="114" t="s">
        <v>674</v>
      </c>
      <c r="H42" s="163"/>
      <c r="I42" s="162" t="s">
        <v>41</v>
      </c>
    </row>
    <row r="43" spans="2:9" ht="21.75">
      <c r="B43" s="163"/>
      <c r="C43" s="163"/>
      <c r="D43" s="163"/>
      <c r="E43" s="166" t="s">
        <v>514</v>
      </c>
      <c r="F43" s="163"/>
      <c r="G43" s="114" t="s">
        <v>675</v>
      </c>
      <c r="H43" s="163"/>
      <c r="I43" s="162" t="s">
        <v>42</v>
      </c>
    </row>
    <row r="44" spans="2:9" ht="21.75">
      <c r="B44" s="163"/>
      <c r="C44" s="163"/>
      <c r="D44" s="163"/>
      <c r="E44" s="166" t="s">
        <v>518</v>
      </c>
      <c r="F44" s="163"/>
      <c r="G44" s="114" t="s">
        <v>676</v>
      </c>
      <c r="H44" s="163"/>
      <c r="I44" s="162" t="s">
        <v>43</v>
      </c>
    </row>
    <row r="45" spans="2:9" ht="21.75">
      <c r="B45" s="163"/>
      <c r="C45" s="163"/>
      <c r="D45" s="163"/>
      <c r="E45" s="166" t="s">
        <v>522</v>
      </c>
      <c r="F45" s="163"/>
      <c r="G45" s="114" t="s">
        <v>677</v>
      </c>
      <c r="H45" s="163"/>
      <c r="I45" s="162" t="s">
        <v>44</v>
      </c>
    </row>
    <row r="46" spans="2:9" ht="21.75">
      <c r="B46" s="163"/>
      <c r="C46" s="163"/>
      <c r="D46" s="163"/>
      <c r="E46" s="163"/>
      <c r="F46" s="163"/>
      <c r="G46" s="114" t="s">
        <v>678</v>
      </c>
      <c r="H46" s="163"/>
      <c r="I46" s="162" t="s">
        <v>45</v>
      </c>
    </row>
    <row r="47" spans="2:9" ht="21.75">
      <c r="B47" s="163"/>
      <c r="C47" s="163"/>
      <c r="D47" s="163"/>
      <c r="E47" s="163"/>
      <c r="F47" s="163"/>
      <c r="G47" s="114" t="s">
        <v>679</v>
      </c>
      <c r="H47" s="163"/>
      <c r="I47" s="162" t="s">
        <v>46</v>
      </c>
    </row>
    <row r="48" spans="2:9" ht="21.75">
      <c r="B48" s="163"/>
      <c r="C48" s="163"/>
      <c r="D48" s="163"/>
      <c r="E48" s="163"/>
      <c r="F48" s="163"/>
      <c r="G48" s="114" t="s">
        <v>680</v>
      </c>
      <c r="H48" s="163"/>
      <c r="I48" s="162" t="s">
        <v>535</v>
      </c>
    </row>
    <row r="49" spans="2:9" ht="21.75">
      <c r="B49" s="163"/>
      <c r="C49" s="163"/>
      <c r="D49" s="163"/>
      <c r="E49" s="163"/>
      <c r="F49" s="163"/>
      <c r="G49" s="114" t="s">
        <v>681</v>
      </c>
      <c r="I49" s="162" t="s">
        <v>47</v>
      </c>
    </row>
    <row r="50" spans="2:9" ht="21.75">
      <c r="B50" s="163"/>
      <c r="C50" s="163"/>
      <c r="D50" s="163"/>
      <c r="E50" s="163"/>
      <c r="F50" s="163"/>
      <c r="G50" s="114" t="s">
        <v>682</v>
      </c>
      <c r="I50" s="162" t="s">
        <v>556</v>
      </c>
    </row>
    <row r="51" spans="2:9" ht="21.75">
      <c r="B51" s="163"/>
      <c r="C51" s="163"/>
      <c r="D51" s="163"/>
      <c r="E51" s="163"/>
      <c r="F51" s="163"/>
      <c r="G51" s="114" t="s">
        <v>683</v>
      </c>
      <c r="I51" s="162" t="s">
        <v>48</v>
      </c>
    </row>
    <row r="52" spans="2:9" ht="21.75">
      <c r="B52" s="163"/>
      <c r="C52" s="163"/>
      <c r="D52" s="163"/>
      <c r="E52" s="163"/>
      <c r="F52" s="163"/>
      <c r="G52" s="114" t="s">
        <v>684</v>
      </c>
      <c r="I52" s="162" t="s">
        <v>49</v>
      </c>
    </row>
    <row r="53" spans="2:9" ht="21.75">
      <c r="B53" s="163"/>
      <c r="C53" s="163"/>
      <c r="D53" s="163"/>
      <c r="E53" s="163"/>
      <c r="F53" s="163"/>
      <c r="G53" s="114" t="s">
        <v>685</v>
      </c>
      <c r="I53" s="162" t="s">
        <v>50</v>
      </c>
    </row>
    <row r="54" spans="2:9" ht="21.75">
      <c r="B54" s="163"/>
      <c r="C54" s="163"/>
      <c r="D54" s="163"/>
      <c r="E54" s="163"/>
      <c r="F54" s="163"/>
      <c r="G54" s="114" t="s">
        <v>686</v>
      </c>
      <c r="I54" s="162" t="s">
        <v>51</v>
      </c>
    </row>
    <row r="55" spans="2:9" ht="21.75">
      <c r="B55" s="163"/>
      <c r="C55" s="163"/>
      <c r="D55" s="163"/>
      <c r="E55" s="163"/>
      <c r="F55" s="163"/>
      <c r="G55" s="114" t="s">
        <v>687</v>
      </c>
      <c r="I55" s="162" t="s">
        <v>52</v>
      </c>
    </row>
    <row r="56" spans="2:9" ht="21.75">
      <c r="B56" s="163"/>
      <c r="C56" s="163"/>
      <c r="D56" s="163"/>
      <c r="E56" s="163"/>
      <c r="F56" s="163"/>
      <c r="G56" s="114" t="s">
        <v>688</v>
      </c>
      <c r="I56" s="162" t="s">
        <v>53</v>
      </c>
    </row>
    <row r="57" spans="2:9" ht="21.75">
      <c r="B57" s="163"/>
      <c r="C57" s="163"/>
      <c r="D57" s="163"/>
      <c r="E57" s="163"/>
      <c r="F57" s="163"/>
      <c r="G57" s="114" t="s">
        <v>689</v>
      </c>
      <c r="I57" s="162" t="s">
        <v>54</v>
      </c>
    </row>
    <row r="58" spans="2:9" ht="21.75">
      <c r="B58" s="163"/>
      <c r="C58" s="163"/>
      <c r="D58" s="163"/>
      <c r="E58" s="163"/>
      <c r="F58" s="163"/>
      <c r="G58" s="114" t="s">
        <v>690</v>
      </c>
      <c r="I58" s="162" t="s">
        <v>55</v>
      </c>
    </row>
    <row r="59" spans="2:9" ht="21.75">
      <c r="B59" s="163"/>
      <c r="C59" s="163"/>
      <c r="D59" s="163"/>
      <c r="E59" s="163"/>
      <c r="F59" s="163"/>
      <c r="G59" s="114" t="s">
        <v>691</v>
      </c>
      <c r="I59" s="162" t="s">
        <v>56</v>
      </c>
    </row>
    <row r="60" spans="2:9" ht="21.75">
      <c r="B60" s="163"/>
      <c r="C60" s="163"/>
      <c r="D60" s="163"/>
      <c r="E60" s="163"/>
      <c r="F60" s="163"/>
      <c r="G60" s="114" t="s">
        <v>692</v>
      </c>
      <c r="I60" s="162" t="s">
        <v>57</v>
      </c>
    </row>
    <row r="61" spans="2:9" ht="24">
      <c r="B61" s="163"/>
      <c r="C61" s="163"/>
      <c r="D61" s="163"/>
      <c r="E61" s="163"/>
      <c r="F61" s="163"/>
      <c r="G61" s="161" t="s">
        <v>693</v>
      </c>
      <c r="I61" s="162" t="s">
        <v>58</v>
      </c>
    </row>
    <row r="62" spans="2:9" ht="21.75">
      <c r="B62" s="163"/>
      <c r="C62" s="163"/>
      <c r="D62" s="163"/>
      <c r="E62" s="163"/>
      <c r="F62" s="163"/>
      <c r="G62" s="114" t="s">
        <v>694</v>
      </c>
      <c r="I62" s="162" t="s">
        <v>59</v>
      </c>
    </row>
    <row r="63" spans="2:9" ht="21.75">
      <c r="B63" s="163"/>
      <c r="C63" s="163"/>
      <c r="D63" s="163"/>
      <c r="E63" s="163"/>
      <c r="F63" s="163"/>
      <c r="G63" s="114" t="s">
        <v>695</v>
      </c>
      <c r="I63" s="162" t="s">
        <v>557</v>
      </c>
    </row>
    <row r="64" spans="2:9" ht="21.75">
      <c r="B64" s="163"/>
      <c r="C64" s="163"/>
      <c r="D64" s="163"/>
      <c r="E64" s="163"/>
      <c r="F64" s="163"/>
      <c r="G64" s="114" t="s">
        <v>696</v>
      </c>
      <c r="I64" s="162" t="s">
        <v>558</v>
      </c>
    </row>
    <row r="65" spans="2:9" ht="21.75">
      <c r="B65" s="163"/>
      <c r="C65" s="163"/>
      <c r="D65" s="163"/>
      <c r="E65" s="163"/>
      <c r="F65" s="163"/>
      <c r="G65" s="114" t="s">
        <v>697</v>
      </c>
      <c r="I65" s="162" t="s">
        <v>559</v>
      </c>
    </row>
    <row r="66" spans="2:9" ht="21.75">
      <c r="B66" s="163"/>
      <c r="C66" s="163"/>
      <c r="D66" s="163"/>
      <c r="E66" s="163"/>
      <c r="F66" s="163"/>
      <c r="G66" s="114" t="s">
        <v>698</v>
      </c>
      <c r="I66" s="162" t="s">
        <v>529</v>
      </c>
    </row>
    <row r="67" spans="2:9" ht="21.75">
      <c r="B67" s="163"/>
      <c r="C67" s="163"/>
      <c r="D67" s="163"/>
      <c r="E67" s="163"/>
      <c r="F67" s="163"/>
      <c r="G67" s="114" t="s">
        <v>699</v>
      </c>
      <c r="I67" s="162" t="s">
        <v>530</v>
      </c>
    </row>
    <row r="68" spans="2:9" ht="21.75">
      <c r="B68" s="163"/>
      <c r="C68" s="163"/>
      <c r="D68" s="163"/>
      <c r="E68" s="163"/>
      <c r="F68" s="163"/>
      <c r="G68" s="114" t="s">
        <v>700</v>
      </c>
      <c r="I68" s="162" t="s">
        <v>560</v>
      </c>
    </row>
    <row r="69" spans="2:9" ht="21.75">
      <c r="B69" s="163"/>
      <c r="C69" s="163"/>
      <c r="D69" s="163"/>
      <c r="E69" s="163"/>
      <c r="F69" s="163"/>
      <c r="G69" s="114" t="s">
        <v>701</v>
      </c>
    </row>
    <row r="70" spans="2:9" ht="21.75">
      <c r="B70" s="163"/>
      <c r="C70" s="163"/>
      <c r="D70" s="163"/>
      <c r="E70" s="163"/>
      <c r="F70" s="163"/>
      <c r="G70" s="114" t="s">
        <v>702</v>
      </c>
    </row>
    <row r="71" spans="2:9" ht="21.75">
      <c r="B71" s="163"/>
      <c r="C71" s="163"/>
      <c r="D71" s="163"/>
      <c r="E71" s="163"/>
      <c r="F71" s="163"/>
      <c r="G71" s="114" t="s">
        <v>703</v>
      </c>
    </row>
    <row r="72" spans="2:9" ht="21.75">
      <c r="B72" s="163"/>
      <c r="C72" s="163"/>
      <c r="D72" s="163"/>
      <c r="E72" s="163"/>
      <c r="F72" s="163"/>
      <c r="G72" s="114" t="s">
        <v>704</v>
      </c>
    </row>
    <row r="73" spans="2:9" ht="21.75">
      <c r="B73" s="163"/>
      <c r="C73" s="163"/>
      <c r="D73" s="163"/>
      <c r="E73" s="163"/>
      <c r="F73" s="163"/>
      <c r="G73" s="114" t="s">
        <v>705</v>
      </c>
    </row>
    <row r="74" spans="2:9" ht="21.75">
      <c r="B74" s="163"/>
      <c r="C74" s="163"/>
      <c r="D74" s="163"/>
      <c r="E74" s="163"/>
      <c r="F74" s="163"/>
      <c r="G74" s="114" t="s">
        <v>706</v>
      </c>
    </row>
    <row r="75" spans="2:9" ht="21.75">
      <c r="B75" s="163"/>
      <c r="C75" s="163"/>
      <c r="D75" s="163"/>
      <c r="E75" s="163"/>
      <c r="F75" s="163"/>
      <c r="G75" s="114" t="s">
        <v>707</v>
      </c>
    </row>
    <row r="76" spans="2:9" ht="21.75">
      <c r="B76" s="163"/>
      <c r="C76" s="163"/>
      <c r="D76" s="163"/>
      <c r="E76" s="163"/>
      <c r="F76" s="163"/>
      <c r="G76" s="114" t="s">
        <v>708</v>
      </c>
    </row>
    <row r="77" spans="2:9" ht="21.75">
      <c r="B77" s="163"/>
      <c r="C77" s="163"/>
      <c r="D77" s="163"/>
      <c r="E77" s="163"/>
      <c r="F77" s="163"/>
      <c r="G77" s="114" t="s">
        <v>709</v>
      </c>
    </row>
    <row r="78" spans="2:9" ht="21.75">
      <c r="B78" s="163"/>
      <c r="C78" s="163"/>
      <c r="D78" s="163"/>
      <c r="E78" s="163"/>
      <c r="F78" s="163"/>
      <c r="G78" s="114" t="s">
        <v>710</v>
      </c>
    </row>
    <row r="79" spans="2:9" ht="21.75">
      <c r="B79" s="163"/>
      <c r="C79" s="163"/>
      <c r="D79" s="163"/>
      <c r="E79" s="163"/>
      <c r="F79" s="163"/>
      <c r="G79" s="114" t="s">
        <v>711</v>
      </c>
    </row>
    <row r="80" spans="2:9" ht="21.75">
      <c r="B80" s="163"/>
      <c r="C80" s="163"/>
      <c r="D80" s="163"/>
      <c r="E80" s="163"/>
      <c r="F80" s="163"/>
      <c r="G80" s="114" t="s">
        <v>712</v>
      </c>
    </row>
    <row r="81" spans="2:7" ht="21.75">
      <c r="B81" s="163"/>
      <c r="C81" s="163"/>
      <c r="D81" s="163"/>
      <c r="E81" s="163"/>
      <c r="F81" s="163"/>
      <c r="G81" s="114" t="s">
        <v>713</v>
      </c>
    </row>
    <row r="82" spans="2:7" ht="21.75">
      <c r="B82" s="163"/>
      <c r="C82" s="163"/>
      <c r="D82" s="163"/>
      <c r="E82" s="163"/>
      <c r="F82" s="163"/>
      <c r="G82" s="114" t="s">
        <v>714</v>
      </c>
    </row>
    <row r="83" spans="2:7" ht="21.75">
      <c r="B83" s="163"/>
      <c r="C83" s="163"/>
      <c r="D83" s="163"/>
      <c r="E83" s="163"/>
      <c r="F83" s="163"/>
      <c r="G83" s="114" t="s">
        <v>715</v>
      </c>
    </row>
    <row r="84" spans="2:7" ht="21.75">
      <c r="B84" s="163"/>
      <c r="C84" s="163"/>
      <c r="D84" s="163"/>
      <c r="E84" s="163"/>
      <c r="F84" s="163"/>
      <c r="G84" s="114" t="s">
        <v>716</v>
      </c>
    </row>
    <row r="85" spans="2:7" ht="21.75">
      <c r="B85" s="163"/>
      <c r="C85" s="163"/>
      <c r="D85" s="163"/>
      <c r="E85" s="163"/>
      <c r="F85" s="163"/>
      <c r="G85" s="114" t="s">
        <v>717</v>
      </c>
    </row>
    <row r="86" spans="2:7" ht="21.75">
      <c r="B86" s="163"/>
      <c r="C86" s="163"/>
      <c r="D86" s="163"/>
      <c r="E86" s="163"/>
      <c r="F86" s="163"/>
      <c r="G86" s="114" t="s">
        <v>718</v>
      </c>
    </row>
    <row r="87" spans="2:7" ht="21.75">
      <c r="B87" s="163"/>
      <c r="C87" s="163"/>
      <c r="D87" s="163"/>
      <c r="E87" s="163"/>
      <c r="F87" s="163"/>
      <c r="G87" s="114" t="s">
        <v>719</v>
      </c>
    </row>
    <row r="88" spans="2:7" ht="21.75">
      <c r="B88" s="163"/>
      <c r="C88" s="163"/>
      <c r="D88" s="163"/>
      <c r="E88" s="163"/>
      <c r="F88" s="163"/>
      <c r="G88" s="114" t="s">
        <v>720</v>
      </c>
    </row>
    <row r="89" spans="2:7">
      <c r="B89" s="163"/>
      <c r="C89" s="163"/>
      <c r="D89" s="163"/>
      <c r="E89" s="163"/>
      <c r="F89" s="163"/>
      <c r="G89" s="163"/>
    </row>
    <row r="90" spans="2:7">
      <c r="B90" s="163"/>
      <c r="C90" s="163"/>
      <c r="D90" s="163"/>
      <c r="E90" s="163"/>
      <c r="F90" s="163"/>
      <c r="G90" s="163"/>
    </row>
    <row r="91" spans="2:7">
      <c r="B91" s="163"/>
      <c r="C91" s="163"/>
      <c r="D91" s="163"/>
      <c r="E91" s="163"/>
      <c r="F91" s="163"/>
      <c r="G91" s="165"/>
    </row>
    <row r="92" spans="2:7">
      <c r="B92" s="163"/>
      <c r="C92" s="163"/>
      <c r="D92" s="163"/>
      <c r="E92" s="163"/>
      <c r="F92" s="163"/>
      <c r="G92" s="163"/>
    </row>
    <row r="93" spans="2:7">
      <c r="B93" s="163"/>
      <c r="C93" s="163"/>
      <c r="D93" s="163"/>
      <c r="E93" s="163"/>
      <c r="F93" s="163"/>
      <c r="G93" s="165"/>
    </row>
    <row r="94" spans="2:7">
      <c r="B94" s="163"/>
      <c r="C94" s="163"/>
      <c r="D94" s="163"/>
      <c r="E94" s="163"/>
      <c r="F94" s="163"/>
      <c r="G94" s="163"/>
    </row>
    <row r="95" spans="2:7">
      <c r="B95" s="163"/>
      <c r="C95" s="163"/>
      <c r="D95" s="163"/>
      <c r="E95" s="163"/>
      <c r="F95" s="163"/>
      <c r="G95" s="165"/>
    </row>
    <row r="96" spans="2:7">
      <c r="D96" s="163"/>
      <c r="F96" s="163"/>
      <c r="G96" s="1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43</vt:i4>
      </vt:variant>
    </vt:vector>
  </HeadingPairs>
  <TitlesOfParts>
    <vt:vector size="54" baseType="lpstr">
      <vt:lpstr>อื่นๆ</vt:lpstr>
      <vt:lpstr>7.1ค่าเช่าบ้าน</vt:lpstr>
      <vt:lpstr>Index (2)</vt:lpstr>
      <vt:lpstr>7.2 ค่าจ้างเหมาบริการ</vt:lpstr>
      <vt:lpstr>7.3 ค่าสาธารณูปโภค</vt:lpstr>
      <vt:lpstr>7.4 .พ.ต.ส.</vt:lpstr>
      <vt:lpstr>Index (3)</vt:lpstr>
      <vt:lpstr>7.5 อัตราใหม่</vt:lpstr>
      <vt:lpstr>Index (4)</vt:lpstr>
      <vt:lpstr>Commitmentitem</vt:lpstr>
      <vt:lpstr>Index</vt:lpstr>
      <vt:lpstr>FA</vt:lpstr>
      <vt:lpstr>FC</vt:lpstr>
      <vt:lpstr>'7.1ค่าเช่าบ้าน'!Print_Area</vt:lpstr>
      <vt:lpstr>'7.2 ค่าจ้างเหมาบริการ'!Print_Area</vt:lpstr>
      <vt:lpstr>'7.3 ค่าสาธารณูปโภค'!Print_Area</vt:lpstr>
      <vt:lpstr>'7.4 .พ.ต.ส.'!Print_Area</vt:lpstr>
      <vt:lpstr>'7.5 อัตราใหม่'!Print_Area</vt:lpstr>
      <vt:lpstr>'7.2 ค่าจ้างเหมาบริการ'!Print_Titles</vt:lpstr>
      <vt:lpstr>'7.3 ค่าสาธารณูปโภค'!Print_Titles</vt:lpstr>
      <vt:lpstr>เงิน</vt:lpstr>
      <vt:lpstr>เพื่อ</vt:lpstr>
      <vt:lpstr>'7.2 ค่าจ้างเหมาบริการ'!กรุณาเลือก</vt:lpstr>
      <vt:lpstr>'7.3 ค่าสาธารณูปโภค'!กรุณาเลือก</vt:lpstr>
      <vt:lpstr>ข้าราชการ</vt:lpstr>
      <vt:lpstr>ค่าสาธารณูปโภค</vt:lpstr>
      <vt:lpstr>ด้าน</vt:lpstr>
      <vt:lpstr>ด้านเทคโนโลยีหัวใจและทรวงอก</vt:lpstr>
      <vt:lpstr>ด้านเทคนิคการแพทย์</vt:lpstr>
      <vt:lpstr>ด้านเภสัชกรรม</vt:lpstr>
      <vt:lpstr>ด้านแก้ไขความผิดปกติของการสื่อความหมาย</vt:lpstr>
      <vt:lpstr>ด้านกายภาพบำบัด</vt:lpstr>
      <vt:lpstr>ด้านการแพทย์</vt:lpstr>
      <vt:lpstr>ด้านการพยาบาล</vt:lpstr>
      <vt:lpstr>ด้านกิจกรรมบำบัด</vt:lpstr>
      <vt:lpstr>ด้านจิตวิทยาคลินิก</vt:lpstr>
      <vt:lpstr>ด้านทันตแพทย์</vt:lpstr>
      <vt:lpstr>ด้านรังสีการแพทย์</vt:lpstr>
      <vt:lpstr>ตำแหน่ง</vt:lpstr>
      <vt:lpstr>'7.1ค่าเช่าบ้าน'!ประเภท</vt:lpstr>
      <vt:lpstr>ประเภท</vt:lpstr>
      <vt:lpstr>ประเภทการจ้างเหมา</vt:lpstr>
      <vt:lpstr>พนักงานอุดหนุนที่เปลี่ยนสถานภาพจากข้าราชการ</vt:lpstr>
      <vt:lpstr>ยุทธ</vt:lpstr>
      <vt:lpstr>ลูกจ้างชั่วคราวชาวต่างประเทศ</vt:lpstr>
      <vt:lpstr>สค.</vt:lpstr>
      <vt:lpstr>ส่วนงาน</vt:lpstr>
      <vt:lpstr>'7.1ค่าเช่าบ้าน'!สัญชาติ</vt:lpstr>
      <vt:lpstr>สัญชาติ</vt:lpstr>
      <vt:lpstr>สายวิชาการ_ปริญญาเอก</vt:lpstr>
      <vt:lpstr>สายวิชาการ_ปริญญาโท</vt:lpstr>
      <vt:lpstr>สายสนับสนุน_ปริญญาโท</vt:lpstr>
      <vt:lpstr>สายสนับสนุน_ปริญญาตรี</vt:lpstr>
      <vt:lpstr>'7.1ค่าเช่าบ้าน'!อัตรา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2018-11-07T04:32:31Z</cp:lastPrinted>
  <dcterms:created xsi:type="dcterms:W3CDTF">2008-10-21T03:26:45Z</dcterms:created>
  <dcterms:modified xsi:type="dcterms:W3CDTF">2021-10-07T06:14:55Z</dcterms:modified>
</cp:coreProperties>
</file>