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(((((((((((((((((MUTHITA)))))))))))))))))\___ปีงบประมาณ__2565\แบบฟอร์ม 2565\"/>
    </mc:Choice>
  </mc:AlternateContent>
  <bookViews>
    <workbookView xWindow="0" yWindow="0" windowWidth="24210" windowHeight="8610" activeTab="1"/>
  </bookViews>
  <sheets>
    <sheet name="1. แบบสรุป" sheetId="5" r:id="rId1"/>
    <sheet name="1.1 แผนการเสนอขอตั้งงบลงทุน" sheetId="1" r:id="rId2"/>
    <sheet name="ตัวอย่างครุภัณฑ์" sheetId="6" r:id="rId3"/>
    <sheet name="ตัวอย่างสิ่งก่อสร้าง" sheetId="7" r:id="rId4"/>
    <sheet name="Index" sheetId="3" state="hidden" r:id="rId5"/>
  </sheets>
  <externalReferences>
    <externalReference r:id="rId6"/>
  </externalReferences>
  <definedNames>
    <definedName name="_10s_Curve">Index!$C$74:$C$83</definedName>
    <definedName name="FA">Index!$B$74:$B$249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ครุภัณฑ์เพิ่มประสิทธิภาพ">Index!$C$307</definedName>
    <definedName name="ครุภัณฑ์ทดแทนของเดิม">Index!$C$306:$D$306</definedName>
    <definedName name="ครุภัณฑ์ประจำอาคาร">Index!$C$308</definedName>
    <definedName name="ครุภัณฑ์ผูกพันเฉพาะศิริราชเท่านั้น">Index!#REF!</definedName>
    <definedName name="ที่ตั้ง">Index!$B$287:$B$300</definedName>
    <definedName name="ประเภท">Index!$B$306:$B$311</definedName>
    <definedName name="สิ่งก่อสร้างปีเดียว">Index!$C$309:$D$309</definedName>
    <definedName name="สิ่งก่อสร้างผูกพันเดิม">Index!$C$310</definedName>
    <definedName name="สิ่งก่อสร้างผูกพันใหม่">Index!$C$311</definedName>
    <definedName name="หน่วยงาน">'[1]Index1 (ห้ามลบ)'!$B$76:$B$115</definedName>
    <definedName name="อายุการใช้งาน">Index!$D$5:$D$54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8" i="5" l="1"/>
  <c r="L28" i="5"/>
  <c r="M27" i="5"/>
  <c r="M26" i="5" s="1"/>
  <c r="L27" i="5"/>
  <c r="L26" i="5" s="1"/>
  <c r="M25" i="5"/>
  <c r="L25" i="5"/>
  <c r="M24" i="5"/>
  <c r="L24" i="5"/>
  <c r="M23" i="5"/>
  <c r="L23" i="5"/>
  <c r="M22" i="5"/>
  <c r="L22" i="5"/>
  <c r="M21" i="5"/>
  <c r="M20" i="5" s="1"/>
  <c r="L21" i="5"/>
  <c r="L20" i="5" s="1"/>
  <c r="M19" i="5"/>
  <c r="L19" i="5"/>
  <c r="M18" i="5"/>
  <c r="M17" i="5" s="1"/>
  <c r="L18" i="5"/>
  <c r="L17" i="5"/>
  <c r="M16" i="5"/>
  <c r="L16" i="5"/>
  <c r="M15" i="5"/>
  <c r="M14" i="5" s="1"/>
  <c r="L15" i="5"/>
  <c r="L14" i="5" s="1"/>
  <c r="M11" i="5"/>
  <c r="L11" i="5"/>
  <c r="M12" i="5"/>
  <c r="L12" i="5"/>
  <c r="M13" i="5"/>
  <c r="L13" i="5"/>
  <c r="S7" i="1" l="1"/>
  <c r="J12" i="5"/>
  <c r="K12" i="5"/>
  <c r="J13" i="5"/>
  <c r="K13" i="5"/>
  <c r="J15" i="5"/>
  <c r="K15" i="5"/>
  <c r="J16" i="5"/>
  <c r="K16" i="5"/>
  <c r="J18" i="5"/>
  <c r="K18" i="5"/>
  <c r="J19" i="5"/>
  <c r="K19" i="5"/>
  <c r="J21" i="5"/>
  <c r="K21" i="5"/>
  <c r="J22" i="5"/>
  <c r="K22" i="5"/>
  <c r="J24" i="5"/>
  <c r="K24" i="5"/>
  <c r="J25" i="5"/>
  <c r="K25" i="5"/>
  <c r="J27" i="5"/>
  <c r="K27" i="5"/>
  <c r="J28" i="5"/>
  <c r="K28" i="5"/>
  <c r="J11" i="5"/>
  <c r="E26" i="5"/>
  <c r="D26" i="5"/>
  <c r="F26" i="5"/>
  <c r="G26" i="5"/>
  <c r="H26" i="5"/>
  <c r="I26" i="5"/>
  <c r="D23" i="5"/>
  <c r="E23" i="5"/>
  <c r="F23" i="5"/>
  <c r="G23" i="5"/>
  <c r="H23" i="5"/>
  <c r="I23" i="5"/>
  <c r="D20" i="5"/>
  <c r="E20" i="5"/>
  <c r="F20" i="5"/>
  <c r="G20" i="5"/>
  <c r="H20" i="5"/>
  <c r="I20" i="5"/>
  <c r="D17" i="5"/>
  <c r="E17" i="5"/>
  <c r="F17" i="5"/>
  <c r="G17" i="5"/>
  <c r="H17" i="5"/>
  <c r="I17" i="5"/>
  <c r="D14" i="5"/>
  <c r="E14" i="5"/>
  <c r="F14" i="5"/>
  <c r="G14" i="5"/>
  <c r="H14" i="5"/>
  <c r="I14" i="5"/>
  <c r="B14" i="5"/>
  <c r="B11" i="5"/>
  <c r="B26" i="5"/>
  <c r="B23" i="5"/>
  <c r="B20" i="5"/>
  <c r="B17" i="5"/>
  <c r="C17" i="5"/>
  <c r="C14" i="5"/>
  <c r="E11" i="5"/>
  <c r="G11" i="5"/>
  <c r="I11" i="5"/>
  <c r="C11" i="5"/>
  <c r="J17" i="5" l="1"/>
  <c r="J23" i="5"/>
  <c r="J26" i="5"/>
  <c r="J20" i="5"/>
  <c r="K17" i="5"/>
  <c r="K20" i="5"/>
  <c r="K23" i="5"/>
  <c r="K26" i="5"/>
  <c r="J14" i="5"/>
  <c r="K11" i="5"/>
  <c r="K14" i="5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AP600" i="1" l="1"/>
  <c r="Q600" i="1"/>
  <c r="R600" i="1" s="1"/>
  <c r="AP599" i="1"/>
  <c r="Q599" i="1"/>
  <c r="R599" i="1" s="1"/>
  <c r="AP598" i="1"/>
  <c r="Q598" i="1"/>
  <c r="R598" i="1" s="1"/>
  <c r="AP597" i="1"/>
  <c r="Q597" i="1"/>
  <c r="R597" i="1" s="1"/>
  <c r="AP596" i="1"/>
  <c r="Q596" i="1"/>
  <c r="R596" i="1" s="1"/>
  <c r="AP595" i="1"/>
  <c r="Q595" i="1"/>
  <c r="R595" i="1" s="1"/>
  <c r="AP594" i="1"/>
  <c r="Q594" i="1"/>
  <c r="R594" i="1" s="1"/>
  <c r="AP593" i="1"/>
  <c r="Q593" i="1"/>
  <c r="R593" i="1" s="1"/>
  <c r="AP592" i="1"/>
  <c r="Q592" i="1"/>
  <c r="R592" i="1" s="1"/>
  <c r="AP591" i="1"/>
  <c r="Q591" i="1"/>
  <c r="R591" i="1" s="1"/>
  <c r="AP590" i="1"/>
  <c r="Q590" i="1"/>
  <c r="R590" i="1" s="1"/>
  <c r="AP589" i="1"/>
  <c r="Q589" i="1"/>
  <c r="R589" i="1" s="1"/>
  <c r="AP588" i="1"/>
  <c r="Q588" i="1"/>
  <c r="R588" i="1" s="1"/>
  <c r="AP587" i="1"/>
  <c r="Q587" i="1"/>
  <c r="R587" i="1" s="1"/>
  <c r="AP586" i="1"/>
  <c r="Q586" i="1"/>
  <c r="R586" i="1" s="1"/>
  <c r="AP585" i="1"/>
  <c r="Q585" i="1"/>
  <c r="R585" i="1" s="1"/>
  <c r="AP584" i="1"/>
  <c r="Q584" i="1"/>
  <c r="R584" i="1" s="1"/>
  <c r="AP583" i="1"/>
  <c r="Q583" i="1"/>
  <c r="R583" i="1" s="1"/>
  <c r="AP582" i="1"/>
  <c r="Q582" i="1"/>
  <c r="R582" i="1" s="1"/>
  <c r="AP581" i="1"/>
  <c r="Q581" i="1"/>
  <c r="R581" i="1" s="1"/>
  <c r="AP580" i="1"/>
  <c r="Q580" i="1"/>
  <c r="R580" i="1" s="1"/>
  <c r="AQ590" i="1" l="1"/>
  <c r="AR590" i="1"/>
  <c r="AQ594" i="1"/>
  <c r="AR594" i="1"/>
  <c r="AQ596" i="1"/>
  <c r="AR596" i="1"/>
  <c r="AQ598" i="1"/>
  <c r="AR598" i="1"/>
  <c r="AQ581" i="1"/>
  <c r="AR581" i="1"/>
  <c r="AQ583" i="1"/>
  <c r="AR583" i="1"/>
  <c r="AQ585" i="1"/>
  <c r="AR585" i="1"/>
  <c r="AQ587" i="1"/>
  <c r="AR587" i="1"/>
  <c r="AQ589" i="1"/>
  <c r="AR589" i="1"/>
  <c r="AQ591" i="1"/>
  <c r="AR591" i="1"/>
  <c r="AQ593" i="1"/>
  <c r="AR593" i="1"/>
  <c r="AQ595" i="1"/>
  <c r="AR595" i="1"/>
  <c r="AQ597" i="1"/>
  <c r="AR597" i="1"/>
  <c r="AQ599" i="1"/>
  <c r="AR599" i="1"/>
  <c r="AQ580" i="1"/>
  <c r="AR580" i="1"/>
  <c r="AQ582" i="1"/>
  <c r="AR582" i="1"/>
  <c r="AQ584" i="1"/>
  <c r="AR584" i="1"/>
  <c r="AQ586" i="1"/>
  <c r="AR586" i="1"/>
  <c r="AQ588" i="1"/>
  <c r="AR588" i="1"/>
  <c r="AQ592" i="1"/>
  <c r="AR592" i="1"/>
  <c r="AQ600" i="1"/>
  <c r="AR600" i="1"/>
  <c r="Q8" i="1"/>
  <c r="R8" i="1" s="1"/>
  <c r="Q9" i="1"/>
  <c r="R9" i="1" s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7" i="1"/>
  <c r="R7" i="1" s="1"/>
  <c r="R576" i="1" l="1"/>
  <c r="C26" i="5"/>
  <c r="C23" i="5"/>
  <c r="C20" i="5"/>
  <c r="AP8" i="1"/>
  <c r="AR8" i="1" s="1"/>
  <c r="AP9" i="1"/>
  <c r="AR9" i="1" s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7" i="1"/>
  <c r="AR7" i="1" s="1"/>
  <c r="R579" i="1"/>
  <c r="R578" i="1"/>
  <c r="R577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AQ10" i="1" s="1"/>
  <c r="AQ11" i="1" l="1"/>
  <c r="AQ15" i="1"/>
  <c r="AQ13" i="1"/>
  <c r="AQ17" i="1"/>
  <c r="AR18" i="1"/>
  <c r="AR14" i="1"/>
  <c r="AQ8" i="1"/>
  <c r="AQ544" i="1"/>
  <c r="AR544" i="1"/>
  <c r="AQ578" i="1"/>
  <c r="AR578" i="1"/>
  <c r="AQ574" i="1"/>
  <c r="AR574" i="1"/>
  <c r="AQ570" i="1"/>
  <c r="AR570" i="1"/>
  <c r="AQ566" i="1"/>
  <c r="AR566" i="1"/>
  <c r="AQ562" i="1"/>
  <c r="AR562" i="1"/>
  <c r="AQ558" i="1"/>
  <c r="AR558" i="1"/>
  <c r="AQ554" i="1"/>
  <c r="AR554" i="1"/>
  <c r="AQ550" i="1"/>
  <c r="AR550" i="1"/>
  <c r="AQ546" i="1"/>
  <c r="AR546" i="1"/>
  <c r="AQ542" i="1"/>
  <c r="AR542" i="1"/>
  <c r="AQ538" i="1"/>
  <c r="AR538" i="1"/>
  <c r="AQ534" i="1"/>
  <c r="AR534" i="1"/>
  <c r="AQ530" i="1"/>
  <c r="AR530" i="1"/>
  <c r="AQ526" i="1"/>
  <c r="AR526" i="1"/>
  <c r="AQ522" i="1"/>
  <c r="AR522" i="1"/>
  <c r="AQ518" i="1"/>
  <c r="AR518" i="1"/>
  <c r="AQ514" i="1"/>
  <c r="AR514" i="1"/>
  <c r="AQ510" i="1"/>
  <c r="AR510" i="1"/>
  <c r="AQ506" i="1"/>
  <c r="AR506" i="1"/>
  <c r="AQ502" i="1"/>
  <c r="AR502" i="1"/>
  <c r="AQ498" i="1"/>
  <c r="AR498" i="1"/>
  <c r="AQ494" i="1"/>
  <c r="AR494" i="1"/>
  <c r="AQ490" i="1"/>
  <c r="AR490" i="1"/>
  <c r="AQ486" i="1"/>
  <c r="AR486" i="1"/>
  <c r="AQ482" i="1"/>
  <c r="AR482" i="1"/>
  <c r="AQ478" i="1"/>
  <c r="AR478" i="1"/>
  <c r="AQ474" i="1"/>
  <c r="AR474" i="1"/>
  <c r="AQ470" i="1"/>
  <c r="AR470" i="1"/>
  <c r="AQ466" i="1"/>
  <c r="AR466" i="1"/>
  <c r="AQ462" i="1"/>
  <c r="AR462" i="1"/>
  <c r="AQ458" i="1"/>
  <c r="AR458" i="1"/>
  <c r="AQ454" i="1"/>
  <c r="AR454" i="1"/>
  <c r="AQ450" i="1"/>
  <c r="AR450" i="1"/>
  <c r="AQ446" i="1"/>
  <c r="AR446" i="1"/>
  <c r="AQ442" i="1"/>
  <c r="AR442" i="1"/>
  <c r="AQ438" i="1"/>
  <c r="AR438" i="1"/>
  <c r="AQ434" i="1"/>
  <c r="AR434" i="1"/>
  <c r="AQ430" i="1"/>
  <c r="AR430" i="1"/>
  <c r="AQ426" i="1"/>
  <c r="AR426" i="1"/>
  <c r="AQ422" i="1"/>
  <c r="AR422" i="1"/>
  <c r="AQ418" i="1"/>
  <c r="AR418" i="1"/>
  <c r="AQ414" i="1"/>
  <c r="AR414" i="1"/>
  <c r="AQ410" i="1"/>
  <c r="AR410" i="1"/>
  <c r="AQ406" i="1"/>
  <c r="AR406" i="1"/>
  <c r="AQ402" i="1"/>
  <c r="AR402" i="1"/>
  <c r="AQ398" i="1"/>
  <c r="AR398" i="1"/>
  <c r="AQ394" i="1"/>
  <c r="AR394" i="1"/>
  <c r="AQ390" i="1"/>
  <c r="AR390" i="1"/>
  <c r="AQ386" i="1"/>
  <c r="AR386" i="1"/>
  <c r="AQ382" i="1"/>
  <c r="AR382" i="1"/>
  <c r="AQ378" i="1"/>
  <c r="AR378" i="1"/>
  <c r="AQ374" i="1"/>
  <c r="AR374" i="1"/>
  <c r="AQ370" i="1"/>
  <c r="AR370" i="1"/>
  <c r="AQ366" i="1"/>
  <c r="AR366" i="1"/>
  <c r="AQ362" i="1"/>
  <c r="AR362" i="1"/>
  <c r="AQ358" i="1"/>
  <c r="AR358" i="1"/>
  <c r="AQ354" i="1"/>
  <c r="AR354" i="1"/>
  <c r="AQ350" i="1"/>
  <c r="AR350" i="1"/>
  <c r="AQ346" i="1"/>
  <c r="AR346" i="1"/>
  <c r="AQ342" i="1"/>
  <c r="AR342" i="1"/>
  <c r="AQ338" i="1"/>
  <c r="AR338" i="1"/>
  <c r="AQ334" i="1"/>
  <c r="AR334" i="1"/>
  <c r="AQ330" i="1"/>
  <c r="AR330" i="1"/>
  <c r="AQ326" i="1"/>
  <c r="AR326" i="1"/>
  <c r="AQ322" i="1"/>
  <c r="AR322" i="1"/>
  <c r="AQ318" i="1"/>
  <c r="AR318" i="1"/>
  <c r="AQ314" i="1"/>
  <c r="AR314" i="1"/>
  <c r="AQ310" i="1"/>
  <c r="AR310" i="1"/>
  <c r="AQ306" i="1"/>
  <c r="AR306" i="1"/>
  <c r="AQ302" i="1"/>
  <c r="AR302" i="1"/>
  <c r="AQ298" i="1"/>
  <c r="AR298" i="1"/>
  <c r="AQ294" i="1"/>
  <c r="AR294" i="1"/>
  <c r="AQ290" i="1"/>
  <c r="AR290" i="1"/>
  <c r="AQ286" i="1"/>
  <c r="AR286" i="1"/>
  <c r="AQ282" i="1"/>
  <c r="AR282" i="1"/>
  <c r="AQ278" i="1"/>
  <c r="AR278" i="1"/>
  <c r="AQ274" i="1"/>
  <c r="AR274" i="1"/>
  <c r="AQ270" i="1"/>
  <c r="AR270" i="1"/>
  <c r="AQ266" i="1"/>
  <c r="AR266" i="1"/>
  <c r="AQ262" i="1"/>
  <c r="AR262" i="1"/>
  <c r="AQ258" i="1"/>
  <c r="AR258" i="1"/>
  <c r="AQ254" i="1"/>
  <c r="AR254" i="1"/>
  <c r="AQ250" i="1"/>
  <c r="AR250" i="1"/>
  <c r="AQ246" i="1"/>
  <c r="AR246" i="1"/>
  <c r="AQ242" i="1"/>
  <c r="AR242" i="1"/>
  <c r="AQ238" i="1"/>
  <c r="AR238" i="1"/>
  <c r="AQ234" i="1"/>
  <c r="AR234" i="1"/>
  <c r="AQ230" i="1"/>
  <c r="AR230" i="1"/>
  <c r="AQ226" i="1"/>
  <c r="AR226" i="1"/>
  <c r="AQ222" i="1"/>
  <c r="AR222" i="1"/>
  <c r="AQ218" i="1"/>
  <c r="AR218" i="1"/>
  <c r="AQ214" i="1"/>
  <c r="AR214" i="1"/>
  <c r="AQ210" i="1"/>
  <c r="AR210" i="1"/>
  <c r="AQ206" i="1"/>
  <c r="AR206" i="1"/>
  <c r="AQ202" i="1"/>
  <c r="AR202" i="1"/>
  <c r="AQ198" i="1"/>
  <c r="AR198" i="1"/>
  <c r="AQ194" i="1"/>
  <c r="AR194" i="1"/>
  <c r="AQ190" i="1"/>
  <c r="AR190" i="1"/>
  <c r="AQ186" i="1"/>
  <c r="AR186" i="1"/>
  <c r="AQ182" i="1"/>
  <c r="AR182" i="1"/>
  <c r="AQ178" i="1"/>
  <c r="AR178" i="1"/>
  <c r="AQ174" i="1"/>
  <c r="AR174" i="1"/>
  <c r="AQ170" i="1"/>
  <c r="AR170" i="1"/>
  <c r="AQ166" i="1"/>
  <c r="AR166" i="1"/>
  <c r="AQ162" i="1"/>
  <c r="AR162" i="1"/>
  <c r="AQ158" i="1"/>
  <c r="AR158" i="1"/>
  <c r="AQ154" i="1"/>
  <c r="AR154" i="1"/>
  <c r="AQ150" i="1"/>
  <c r="AR150" i="1"/>
  <c r="AQ146" i="1"/>
  <c r="AR146" i="1"/>
  <c r="AQ142" i="1"/>
  <c r="AR142" i="1"/>
  <c r="AQ138" i="1"/>
  <c r="AR138" i="1"/>
  <c r="AQ134" i="1"/>
  <c r="AR134" i="1"/>
  <c r="AQ130" i="1"/>
  <c r="AR130" i="1"/>
  <c r="AQ126" i="1"/>
  <c r="AR126" i="1"/>
  <c r="AQ122" i="1"/>
  <c r="AR122" i="1"/>
  <c r="AQ118" i="1"/>
  <c r="AR118" i="1"/>
  <c r="AQ114" i="1"/>
  <c r="AR114" i="1"/>
  <c r="AQ110" i="1"/>
  <c r="AR110" i="1"/>
  <c r="AQ106" i="1"/>
  <c r="AR106" i="1"/>
  <c r="AQ102" i="1"/>
  <c r="AR102" i="1"/>
  <c r="AQ98" i="1"/>
  <c r="AR98" i="1"/>
  <c r="AQ94" i="1"/>
  <c r="AR94" i="1"/>
  <c r="AQ90" i="1"/>
  <c r="AR90" i="1"/>
  <c r="AQ86" i="1"/>
  <c r="AR86" i="1"/>
  <c r="AQ82" i="1"/>
  <c r="AR82" i="1"/>
  <c r="AQ78" i="1"/>
  <c r="AR78" i="1"/>
  <c r="AQ74" i="1"/>
  <c r="AR74" i="1"/>
  <c r="AQ70" i="1"/>
  <c r="AR70" i="1"/>
  <c r="AQ66" i="1"/>
  <c r="AR66" i="1"/>
  <c r="AQ62" i="1"/>
  <c r="AR62" i="1"/>
  <c r="AQ58" i="1"/>
  <c r="AR58" i="1"/>
  <c r="AQ54" i="1"/>
  <c r="AR54" i="1"/>
  <c r="AQ50" i="1"/>
  <c r="AR50" i="1"/>
  <c r="AQ46" i="1"/>
  <c r="AR46" i="1"/>
  <c r="AQ42" i="1"/>
  <c r="AR42" i="1"/>
  <c r="AQ38" i="1"/>
  <c r="AR38" i="1"/>
  <c r="AQ34" i="1"/>
  <c r="AR34" i="1"/>
  <c r="AQ30" i="1"/>
  <c r="AR30" i="1"/>
  <c r="AQ26" i="1"/>
  <c r="AR26" i="1"/>
  <c r="AQ22" i="1"/>
  <c r="AR22" i="1"/>
  <c r="AQ577" i="1"/>
  <c r="AR577" i="1"/>
  <c r="AQ573" i="1"/>
  <c r="AR573" i="1"/>
  <c r="AQ569" i="1"/>
  <c r="AR569" i="1"/>
  <c r="AQ565" i="1"/>
  <c r="AR565" i="1"/>
  <c r="AQ561" i="1"/>
  <c r="AR561" i="1"/>
  <c r="AQ557" i="1"/>
  <c r="AR557" i="1"/>
  <c r="AQ553" i="1"/>
  <c r="AR553" i="1"/>
  <c r="AQ549" i="1"/>
  <c r="AR549" i="1"/>
  <c r="AQ545" i="1"/>
  <c r="AR545" i="1"/>
  <c r="AQ541" i="1"/>
  <c r="AR541" i="1"/>
  <c r="AQ537" i="1"/>
  <c r="AR537" i="1"/>
  <c r="AQ533" i="1"/>
  <c r="AR533" i="1"/>
  <c r="AQ529" i="1"/>
  <c r="AR529" i="1"/>
  <c r="AQ525" i="1"/>
  <c r="AR525" i="1"/>
  <c r="AQ521" i="1"/>
  <c r="AR521" i="1"/>
  <c r="AQ517" i="1"/>
  <c r="AR517" i="1"/>
  <c r="AQ513" i="1"/>
  <c r="AR513" i="1"/>
  <c r="AQ509" i="1"/>
  <c r="AR509" i="1"/>
  <c r="AQ505" i="1"/>
  <c r="AR505" i="1"/>
  <c r="AQ501" i="1"/>
  <c r="AR501" i="1"/>
  <c r="AQ497" i="1"/>
  <c r="AR497" i="1"/>
  <c r="AQ493" i="1"/>
  <c r="AR493" i="1"/>
  <c r="AQ489" i="1"/>
  <c r="AR489" i="1"/>
  <c r="AQ485" i="1"/>
  <c r="AR485" i="1"/>
  <c r="AQ481" i="1"/>
  <c r="AR481" i="1"/>
  <c r="AQ477" i="1"/>
  <c r="AR477" i="1"/>
  <c r="AQ473" i="1"/>
  <c r="AR473" i="1"/>
  <c r="AQ469" i="1"/>
  <c r="AR469" i="1"/>
  <c r="AQ465" i="1"/>
  <c r="AR465" i="1"/>
  <c r="AQ461" i="1"/>
  <c r="AR461" i="1"/>
  <c r="AQ457" i="1"/>
  <c r="AR457" i="1"/>
  <c r="AQ453" i="1"/>
  <c r="AR453" i="1"/>
  <c r="AQ449" i="1"/>
  <c r="AR449" i="1"/>
  <c r="AQ445" i="1"/>
  <c r="AR445" i="1"/>
  <c r="AQ441" i="1"/>
  <c r="AR441" i="1"/>
  <c r="AQ437" i="1"/>
  <c r="AR437" i="1"/>
  <c r="AQ433" i="1"/>
  <c r="AR433" i="1"/>
  <c r="AQ429" i="1"/>
  <c r="AR429" i="1"/>
  <c r="AQ425" i="1"/>
  <c r="AR425" i="1"/>
  <c r="AQ421" i="1"/>
  <c r="AR421" i="1"/>
  <c r="AQ417" i="1"/>
  <c r="AR417" i="1"/>
  <c r="AQ413" i="1"/>
  <c r="AR413" i="1"/>
  <c r="AQ409" i="1"/>
  <c r="AR409" i="1"/>
  <c r="AQ405" i="1"/>
  <c r="AR405" i="1"/>
  <c r="AQ401" i="1"/>
  <c r="AR401" i="1"/>
  <c r="AQ397" i="1"/>
  <c r="AR397" i="1"/>
  <c r="AQ393" i="1"/>
  <c r="AR393" i="1"/>
  <c r="AQ389" i="1"/>
  <c r="AR389" i="1"/>
  <c r="AQ385" i="1"/>
  <c r="AR385" i="1"/>
  <c r="AQ381" i="1"/>
  <c r="AR381" i="1"/>
  <c r="AQ377" i="1"/>
  <c r="AR377" i="1"/>
  <c r="AQ373" i="1"/>
  <c r="AR373" i="1"/>
  <c r="AQ369" i="1"/>
  <c r="AR369" i="1"/>
  <c r="AQ365" i="1"/>
  <c r="AR365" i="1"/>
  <c r="AQ361" i="1"/>
  <c r="AR361" i="1"/>
  <c r="AQ357" i="1"/>
  <c r="AR357" i="1"/>
  <c r="AQ353" i="1"/>
  <c r="AR353" i="1"/>
  <c r="AQ349" i="1"/>
  <c r="AR349" i="1"/>
  <c r="AQ345" i="1"/>
  <c r="AR345" i="1"/>
  <c r="AQ341" i="1"/>
  <c r="AR341" i="1"/>
  <c r="AQ337" i="1"/>
  <c r="AR337" i="1"/>
  <c r="AQ333" i="1"/>
  <c r="AR333" i="1"/>
  <c r="AQ329" i="1"/>
  <c r="AR329" i="1"/>
  <c r="AQ325" i="1"/>
  <c r="AR325" i="1"/>
  <c r="AQ321" i="1"/>
  <c r="AR321" i="1"/>
  <c r="AQ317" i="1"/>
  <c r="AR317" i="1"/>
  <c r="AQ313" i="1"/>
  <c r="AR313" i="1"/>
  <c r="AQ309" i="1"/>
  <c r="AR309" i="1"/>
  <c r="AQ305" i="1"/>
  <c r="AR305" i="1"/>
  <c r="AQ301" i="1"/>
  <c r="AR301" i="1"/>
  <c r="AQ297" i="1"/>
  <c r="AR297" i="1"/>
  <c r="AQ293" i="1"/>
  <c r="AR293" i="1"/>
  <c r="AQ289" i="1"/>
  <c r="AR289" i="1"/>
  <c r="AQ285" i="1"/>
  <c r="AR285" i="1"/>
  <c r="AQ281" i="1"/>
  <c r="AR281" i="1"/>
  <c r="AQ277" i="1"/>
  <c r="AR277" i="1"/>
  <c r="AR273" i="1"/>
  <c r="AQ273" i="1"/>
  <c r="AQ269" i="1"/>
  <c r="AR269" i="1"/>
  <c r="AQ265" i="1"/>
  <c r="AR265" i="1"/>
  <c r="AQ261" i="1"/>
  <c r="AR261" i="1"/>
  <c r="AR257" i="1"/>
  <c r="AQ257" i="1"/>
  <c r="AQ253" i="1"/>
  <c r="AR253" i="1"/>
  <c r="AQ249" i="1"/>
  <c r="AR249" i="1"/>
  <c r="AQ245" i="1"/>
  <c r="AR245" i="1"/>
  <c r="AR241" i="1"/>
  <c r="AQ241" i="1"/>
  <c r="AQ237" i="1"/>
  <c r="AR237" i="1"/>
  <c r="AQ233" i="1"/>
  <c r="AR233" i="1"/>
  <c r="AQ229" i="1"/>
  <c r="AR229" i="1"/>
  <c r="AQ225" i="1"/>
  <c r="AR225" i="1"/>
  <c r="AQ221" i="1"/>
  <c r="AR221" i="1"/>
  <c r="AQ217" i="1"/>
  <c r="AR217" i="1"/>
  <c r="AQ213" i="1"/>
  <c r="AR213" i="1"/>
  <c r="AR209" i="1"/>
  <c r="AQ209" i="1"/>
  <c r="AQ205" i="1"/>
  <c r="AR205" i="1"/>
  <c r="AQ201" i="1"/>
  <c r="AR201" i="1"/>
  <c r="AQ197" i="1"/>
  <c r="AR197" i="1"/>
  <c r="AR193" i="1"/>
  <c r="AQ193" i="1"/>
  <c r="AQ189" i="1"/>
  <c r="AR189" i="1"/>
  <c r="AQ185" i="1"/>
  <c r="AR185" i="1"/>
  <c r="AQ181" i="1"/>
  <c r="AR181" i="1"/>
  <c r="AR177" i="1"/>
  <c r="AQ177" i="1"/>
  <c r="AQ173" i="1"/>
  <c r="AR173" i="1"/>
  <c r="AQ169" i="1"/>
  <c r="AR169" i="1"/>
  <c r="AQ165" i="1"/>
  <c r="AR165" i="1"/>
  <c r="AQ161" i="1"/>
  <c r="AR161" i="1"/>
  <c r="AQ157" i="1"/>
  <c r="AR157" i="1"/>
  <c r="AQ153" i="1"/>
  <c r="AR153" i="1"/>
  <c r="AQ149" i="1"/>
  <c r="AR149" i="1"/>
  <c r="AR145" i="1"/>
  <c r="AQ145" i="1"/>
  <c r="AQ141" i="1"/>
  <c r="AR141" i="1"/>
  <c r="AQ137" i="1"/>
  <c r="AR137" i="1"/>
  <c r="AQ133" i="1"/>
  <c r="AR133" i="1"/>
  <c r="AR129" i="1"/>
  <c r="AQ129" i="1"/>
  <c r="AQ125" i="1"/>
  <c r="AR125" i="1"/>
  <c r="AQ121" i="1"/>
  <c r="AR121" i="1"/>
  <c r="AQ117" i="1"/>
  <c r="AR117" i="1"/>
  <c r="AR113" i="1"/>
  <c r="AQ113" i="1"/>
  <c r="AQ109" i="1"/>
  <c r="AR109" i="1"/>
  <c r="AQ105" i="1"/>
  <c r="AR105" i="1"/>
  <c r="AQ101" i="1"/>
  <c r="AR101" i="1"/>
  <c r="AQ97" i="1"/>
  <c r="AR97" i="1"/>
  <c r="AQ93" i="1"/>
  <c r="AR93" i="1"/>
  <c r="AQ89" i="1"/>
  <c r="AR89" i="1"/>
  <c r="AQ85" i="1"/>
  <c r="AR85" i="1"/>
  <c r="AR81" i="1"/>
  <c r="AQ81" i="1"/>
  <c r="AQ77" i="1"/>
  <c r="AR77" i="1"/>
  <c r="AQ73" i="1"/>
  <c r="AR73" i="1"/>
  <c r="AQ69" i="1"/>
  <c r="AR69" i="1"/>
  <c r="AR65" i="1"/>
  <c r="AQ65" i="1"/>
  <c r="AQ61" i="1"/>
  <c r="AR61" i="1"/>
  <c r="AQ57" i="1"/>
  <c r="AR57" i="1"/>
  <c r="AQ53" i="1"/>
  <c r="AR53" i="1"/>
  <c r="AR49" i="1"/>
  <c r="AQ49" i="1"/>
  <c r="AQ45" i="1"/>
  <c r="AR45" i="1"/>
  <c r="AQ41" i="1"/>
  <c r="AR41" i="1"/>
  <c r="AQ37" i="1"/>
  <c r="AR37" i="1"/>
  <c r="AQ33" i="1"/>
  <c r="AR33" i="1"/>
  <c r="AQ29" i="1"/>
  <c r="AR29" i="1"/>
  <c r="AQ25" i="1"/>
  <c r="AR25" i="1"/>
  <c r="AQ21" i="1"/>
  <c r="AR21" i="1"/>
  <c r="AR576" i="1"/>
  <c r="AQ576" i="1"/>
  <c r="AQ572" i="1"/>
  <c r="AR572" i="1"/>
  <c r="AQ568" i="1"/>
  <c r="AR568" i="1"/>
  <c r="AQ564" i="1"/>
  <c r="AR564" i="1"/>
  <c r="AQ560" i="1"/>
  <c r="AR560" i="1"/>
  <c r="AQ556" i="1"/>
  <c r="AR556" i="1"/>
  <c r="AQ552" i="1"/>
  <c r="AR552" i="1"/>
  <c r="AQ548" i="1"/>
  <c r="AR548" i="1"/>
  <c r="AQ540" i="1"/>
  <c r="AR540" i="1"/>
  <c r="AQ536" i="1"/>
  <c r="AR536" i="1"/>
  <c r="AQ532" i="1"/>
  <c r="AR532" i="1"/>
  <c r="AQ528" i="1"/>
  <c r="AR528" i="1"/>
  <c r="AQ524" i="1"/>
  <c r="AR524" i="1"/>
  <c r="AQ520" i="1"/>
  <c r="AR520" i="1"/>
  <c r="AQ516" i="1"/>
  <c r="AR516" i="1"/>
  <c r="AR512" i="1"/>
  <c r="AQ512" i="1"/>
  <c r="AQ508" i="1"/>
  <c r="AR508" i="1"/>
  <c r="AQ504" i="1"/>
  <c r="AR504" i="1"/>
  <c r="AQ500" i="1"/>
  <c r="AR500" i="1"/>
  <c r="AQ496" i="1"/>
  <c r="AR496" i="1"/>
  <c r="AQ492" i="1"/>
  <c r="AR492" i="1"/>
  <c r="AQ488" i="1"/>
  <c r="AR488" i="1"/>
  <c r="AQ484" i="1"/>
  <c r="AR484" i="1"/>
  <c r="AQ480" i="1"/>
  <c r="AR480" i="1"/>
  <c r="AQ476" i="1"/>
  <c r="AR476" i="1"/>
  <c r="AQ472" i="1"/>
  <c r="AR472" i="1"/>
  <c r="AQ468" i="1"/>
  <c r="AR468" i="1"/>
  <c r="AQ464" i="1"/>
  <c r="AR464" i="1"/>
  <c r="AQ460" i="1"/>
  <c r="AR460" i="1"/>
  <c r="AQ456" i="1"/>
  <c r="AR456" i="1"/>
  <c r="AQ452" i="1"/>
  <c r="AR452" i="1"/>
  <c r="AQ448" i="1"/>
  <c r="AR448" i="1"/>
  <c r="AQ444" i="1"/>
  <c r="AR444" i="1"/>
  <c r="AQ440" i="1"/>
  <c r="AR440" i="1"/>
  <c r="AQ436" i="1"/>
  <c r="AR436" i="1"/>
  <c r="AQ432" i="1"/>
  <c r="AR432" i="1"/>
  <c r="AQ428" i="1"/>
  <c r="AR428" i="1"/>
  <c r="AQ424" i="1"/>
  <c r="AR424" i="1"/>
  <c r="AQ420" i="1"/>
  <c r="AR420" i="1"/>
  <c r="AQ416" i="1"/>
  <c r="AR416" i="1"/>
  <c r="AQ412" i="1"/>
  <c r="AR412" i="1"/>
  <c r="AQ408" i="1"/>
  <c r="AR408" i="1"/>
  <c r="AQ404" i="1"/>
  <c r="AR404" i="1"/>
  <c r="AQ400" i="1"/>
  <c r="AR400" i="1"/>
  <c r="AQ396" i="1"/>
  <c r="AR396" i="1"/>
  <c r="AQ392" i="1"/>
  <c r="AR392" i="1"/>
  <c r="AQ388" i="1"/>
  <c r="AR388" i="1"/>
  <c r="AR384" i="1"/>
  <c r="AQ384" i="1"/>
  <c r="AQ380" i="1"/>
  <c r="AR380" i="1"/>
  <c r="AQ376" i="1"/>
  <c r="AR376" i="1"/>
  <c r="AQ372" i="1"/>
  <c r="AR372" i="1"/>
  <c r="AQ368" i="1"/>
  <c r="AR368" i="1"/>
  <c r="AQ364" i="1"/>
  <c r="AR364" i="1"/>
  <c r="AQ360" i="1"/>
  <c r="AR360" i="1"/>
  <c r="AQ356" i="1"/>
  <c r="AR356" i="1"/>
  <c r="AQ352" i="1"/>
  <c r="AR352" i="1"/>
  <c r="AQ348" i="1"/>
  <c r="AR348" i="1"/>
  <c r="AQ344" i="1"/>
  <c r="AR344" i="1"/>
  <c r="AQ340" i="1"/>
  <c r="AR340" i="1"/>
  <c r="AQ336" i="1"/>
  <c r="AR336" i="1"/>
  <c r="AQ332" i="1"/>
  <c r="AR332" i="1"/>
  <c r="AQ328" i="1"/>
  <c r="AR328" i="1"/>
  <c r="AQ324" i="1"/>
  <c r="AR324" i="1"/>
  <c r="AQ320" i="1"/>
  <c r="AR320" i="1"/>
  <c r="AQ316" i="1"/>
  <c r="AR316" i="1"/>
  <c r="AQ312" i="1"/>
  <c r="AR312" i="1"/>
  <c r="AQ308" i="1"/>
  <c r="AR308" i="1"/>
  <c r="AQ304" i="1"/>
  <c r="AR304" i="1"/>
  <c r="AQ300" i="1"/>
  <c r="AR300" i="1"/>
  <c r="AQ296" i="1"/>
  <c r="AR296" i="1"/>
  <c r="AQ292" i="1"/>
  <c r="AR292" i="1"/>
  <c r="AQ288" i="1"/>
  <c r="AR288" i="1"/>
  <c r="AQ284" i="1"/>
  <c r="AR284" i="1"/>
  <c r="AQ280" i="1"/>
  <c r="AR280" i="1"/>
  <c r="AQ276" i="1"/>
  <c r="AR276" i="1"/>
  <c r="AQ272" i="1"/>
  <c r="AR272" i="1"/>
  <c r="AQ268" i="1"/>
  <c r="AR268" i="1"/>
  <c r="AQ264" i="1"/>
  <c r="AR264" i="1"/>
  <c r="AQ260" i="1"/>
  <c r="AR260" i="1"/>
  <c r="AQ256" i="1"/>
  <c r="AR256" i="1"/>
  <c r="AQ252" i="1"/>
  <c r="AR252" i="1"/>
  <c r="AQ248" i="1"/>
  <c r="AR248" i="1"/>
  <c r="AQ244" i="1"/>
  <c r="AR244" i="1"/>
  <c r="AQ240" i="1"/>
  <c r="AR240" i="1"/>
  <c r="AQ236" i="1"/>
  <c r="AR236" i="1"/>
  <c r="AQ232" i="1"/>
  <c r="AR232" i="1"/>
  <c r="AQ228" i="1"/>
  <c r="AR228" i="1"/>
  <c r="AQ224" i="1"/>
  <c r="AR224" i="1"/>
  <c r="AQ220" i="1"/>
  <c r="AR220" i="1"/>
  <c r="AQ216" i="1"/>
  <c r="AR216" i="1"/>
  <c r="AQ212" i="1"/>
  <c r="AR212" i="1"/>
  <c r="AQ208" i="1"/>
  <c r="AR208" i="1"/>
  <c r="AQ204" i="1"/>
  <c r="AR204" i="1"/>
  <c r="AQ200" i="1"/>
  <c r="AR200" i="1"/>
  <c r="AQ196" i="1"/>
  <c r="AR196" i="1"/>
  <c r="AQ192" i="1"/>
  <c r="AR192" i="1"/>
  <c r="AQ188" i="1"/>
  <c r="AR188" i="1"/>
  <c r="AQ184" i="1"/>
  <c r="AR184" i="1"/>
  <c r="AQ180" i="1"/>
  <c r="AR180" i="1"/>
  <c r="AQ176" i="1"/>
  <c r="AR176" i="1"/>
  <c r="AQ172" i="1"/>
  <c r="AR172" i="1"/>
  <c r="AQ168" i="1"/>
  <c r="AR168" i="1"/>
  <c r="AQ164" i="1"/>
  <c r="AR164" i="1"/>
  <c r="AQ160" i="1"/>
  <c r="AR160" i="1"/>
  <c r="AQ156" i="1"/>
  <c r="AR156" i="1"/>
  <c r="AQ152" i="1"/>
  <c r="AR152" i="1"/>
  <c r="AQ148" i="1"/>
  <c r="AR148" i="1"/>
  <c r="AQ144" i="1"/>
  <c r="AR144" i="1"/>
  <c r="AQ140" i="1"/>
  <c r="AR140" i="1"/>
  <c r="AQ136" i="1"/>
  <c r="AR136" i="1"/>
  <c r="AQ132" i="1"/>
  <c r="AR132" i="1"/>
  <c r="AQ128" i="1"/>
  <c r="AR128" i="1"/>
  <c r="AQ124" i="1"/>
  <c r="AR124" i="1"/>
  <c r="AQ120" i="1"/>
  <c r="AR120" i="1"/>
  <c r="AQ116" i="1"/>
  <c r="AR116" i="1"/>
  <c r="AQ112" i="1"/>
  <c r="AR112" i="1"/>
  <c r="AQ108" i="1"/>
  <c r="AR108" i="1"/>
  <c r="AQ104" i="1"/>
  <c r="AR104" i="1"/>
  <c r="AQ100" i="1"/>
  <c r="AR100" i="1"/>
  <c r="AQ96" i="1"/>
  <c r="AR96" i="1"/>
  <c r="AQ92" i="1"/>
  <c r="AR92" i="1"/>
  <c r="AQ88" i="1"/>
  <c r="AR88" i="1"/>
  <c r="AQ84" i="1"/>
  <c r="AR84" i="1"/>
  <c r="AQ80" i="1"/>
  <c r="AR80" i="1"/>
  <c r="AQ76" i="1"/>
  <c r="AR76" i="1"/>
  <c r="AQ72" i="1"/>
  <c r="AR72" i="1"/>
  <c r="AQ68" i="1"/>
  <c r="AR68" i="1"/>
  <c r="AQ64" i="1"/>
  <c r="AR64" i="1"/>
  <c r="AQ60" i="1"/>
  <c r="AR60" i="1"/>
  <c r="AQ56" i="1"/>
  <c r="AR56" i="1"/>
  <c r="AQ52" i="1"/>
  <c r="AR52" i="1"/>
  <c r="AQ48" i="1"/>
  <c r="AR48" i="1"/>
  <c r="AQ44" i="1"/>
  <c r="AR44" i="1"/>
  <c r="AQ40" i="1"/>
  <c r="AR40" i="1"/>
  <c r="AQ36" i="1"/>
  <c r="AR36" i="1"/>
  <c r="AQ32" i="1"/>
  <c r="AR32" i="1"/>
  <c r="AQ28" i="1"/>
  <c r="AR28" i="1"/>
  <c r="AQ24" i="1"/>
  <c r="AR24" i="1"/>
  <c r="AR20" i="1"/>
  <c r="AQ20" i="1"/>
  <c r="AQ16" i="1"/>
  <c r="AQ579" i="1"/>
  <c r="AR579" i="1"/>
  <c r="AQ575" i="1"/>
  <c r="AR575" i="1"/>
  <c r="AQ571" i="1"/>
  <c r="AR571" i="1"/>
  <c r="AQ567" i="1"/>
  <c r="AR567" i="1"/>
  <c r="AQ563" i="1"/>
  <c r="AR563" i="1"/>
  <c r="AQ559" i="1"/>
  <c r="AR559" i="1"/>
  <c r="AQ555" i="1"/>
  <c r="AR555" i="1"/>
  <c r="AQ551" i="1"/>
  <c r="AR551" i="1"/>
  <c r="AQ547" i="1"/>
  <c r="AR547" i="1"/>
  <c r="AQ543" i="1"/>
  <c r="AR543" i="1"/>
  <c r="AQ539" i="1"/>
  <c r="AR539" i="1"/>
  <c r="AQ535" i="1"/>
  <c r="AR535" i="1"/>
  <c r="AQ531" i="1"/>
  <c r="AR531" i="1"/>
  <c r="AQ527" i="1"/>
  <c r="AR527" i="1"/>
  <c r="AQ523" i="1"/>
  <c r="AR523" i="1"/>
  <c r="AQ519" i="1"/>
  <c r="AR519" i="1"/>
  <c r="AQ515" i="1"/>
  <c r="AR515" i="1"/>
  <c r="AQ511" i="1"/>
  <c r="AR511" i="1"/>
  <c r="AQ507" i="1"/>
  <c r="AR507" i="1"/>
  <c r="AQ503" i="1"/>
  <c r="AR503" i="1"/>
  <c r="AQ499" i="1"/>
  <c r="AR499" i="1"/>
  <c r="AQ495" i="1"/>
  <c r="AR495" i="1"/>
  <c r="AQ491" i="1"/>
  <c r="AR491" i="1"/>
  <c r="AQ487" i="1"/>
  <c r="AR487" i="1"/>
  <c r="AQ483" i="1"/>
  <c r="AR483" i="1"/>
  <c r="AQ479" i="1"/>
  <c r="AR479" i="1"/>
  <c r="AQ475" i="1"/>
  <c r="AR475" i="1"/>
  <c r="AQ471" i="1"/>
  <c r="AR471" i="1"/>
  <c r="AQ467" i="1"/>
  <c r="AR467" i="1"/>
  <c r="AQ463" i="1"/>
  <c r="AR463" i="1"/>
  <c r="AQ459" i="1"/>
  <c r="AR459" i="1"/>
  <c r="AQ455" i="1"/>
  <c r="AR455" i="1"/>
  <c r="AQ451" i="1"/>
  <c r="AR451" i="1"/>
  <c r="AQ447" i="1"/>
  <c r="AR447" i="1"/>
  <c r="AQ443" i="1"/>
  <c r="AR443" i="1"/>
  <c r="AQ439" i="1"/>
  <c r="AR439" i="1"/>
  <c r="AQ435" i="1"/>
  <c r="AR435" i="1"/>
  <c r="AQ431" i="1"/>
  <c r="AR431" i="1"/>
  <c r="AQ427" i="1"/>
  <c r="AR427" i="1"/>
  <c r="AQ423" i="1"/>
  <c r="AR423" i="1"/>
  <c r="AQ419" i="1"/>
  <c r="AR419" i="1"/>
  <c r="AQ415" i="1"/>
  <c r="AR415" i="1"/>
  <c r="AQ411" i="1"/>
  <c r="AR411" i="1"/>
  <c r="AQ407" i="1"/>
  <c r="AR407" i="1"/>
  <c r="AQ403" i="1"/>
  <c r="AR403" i="1"/>
  <c r="AQ399" i="1"/>
  <c r="AR399" i="1"/>
  <c r="AQ395" i="1"/>
  <c r="AR395" i="1"/>
  <c r="AQ391" i="1"/>
  <c r="AR391" i="1"/>
  <c r="AQ387" i="1"/>
  <c r="AR387" i="1"/>
  <c r="AQ383" i="1"/>
  <c r="AR383" i="1"/>
  <c r="AQ379" i="1"/>
  <c r="AR379" i="1"/>
  <c r="AQ375" i="1"/>
  <c r="AR375" i="1"/>
  <c r="AQ371" i="1"/>
  <c r="AR371" i="1"/>
  <c r="AQ367" i="1"/>
  <c r="AR367" i="1"/>
  <c r="AQ363" i="1"/>
  <c r="AR363" i="1"/>
  <c r="AQ359" i="1"/>
  <c r="AR359" i="1"/>
  <c r="AQ355" i="1"/>
  <c r="AR355" i="1"/>
  <c r="AQ351" i="1"/>
  <c r="AR351" i="1"/>
  <c r="AQ347" i="1"/>
  <c r="AR347" i="1"/>
  <c r="AQ343" i="1"/>
  <c r="AR343" i="1"/>
  <c r="AQ339" i="1"/>
  <c r="AR339" i="1"/>
  <c r="AQ335" i="1"/>
  <c r="AR335" i="1"/>
  <c r="AQ331" i="1"/>
  <c r="AR331" i="1"/>
  <c r="AQ327" i="1"/>
  <c r="AR327" i="1"/>
  <c r="AQ323" i="1"/>
  <c r="AR323" i="1"/>
  <c r="AQ319" i="1"/>
  <c r="AR319" i="1"/>
  <c r="AQ315" i="1"/>
  <c r="AR315" i="1"/>
  <c r="AQ311" i="1"/>
  <c r="AR311" i="1"/>
  <c r="AQ307" i="1"/>
  <c r="AR307" i="1"/>
  <c r="AQ303" i="1"/>
  <c r="AR303" i="1"/>
  <c r="AQ299" i="1"/>
  <c r="AR299" i="1"/>
  <c r="AQ295" i="1"/>
  <c r="AR295" i="1"/>
  <c r="AQ291" i="1"/>
  <c r="AR291" i="1"/>
  <c r="AQ287" i="1"/>
  <c r="AR287" i="1"/>
  <c r="AQ283" i="1"/>
  <c r="AR283" i="1"/>
  <c r="AQ279" i="1"/>
  <c r="AR279" i="1"/>
  <c r="AQ275" i="1"/>
  <c r="AR275" i="1"/>
  <c r="AQ271" i="1"/>
  <c r="AR271" i="1"/>
  <c r="AQ267" i="1"/>
  <c r="AR267" i="1"/>
  <c r="AQ263" i="1"/>
  <c r="AR263" i="1"/>
  <c r="AQ259" i="1"/>
  <c r="AR259" i="1"/>
  <c r="AQ255" i="1"/>
  <c r="AR255" i="1"/>
  <c r="AQ251" i="1"/>
  <c r="AR251" i="1"/>
  <c r="AQ247" i="1"/>
  <c r="AR247" i="1"/>
  <c r="AQ243" i="1"/>
  <c r="AR243" i="1"/>
  <c r="AQ239" i="1"/>
  <c r="AR239" i="1"/>
  <c r="AQ235" i="1"/>
  <c r="AR235" i="1"/>
  <c r="AQ231" i="1"/>
  <c r="AR231" i="1"/>
  <c r="AQ227" i="1"/>
  <c r="AR227" i="1"/>
  <c r="AQ223" i="1"/>
  <c r="AR223" i="1"/>
  <c r="AQ219" i="1"/>
  <c r="AR219" i="1"/>
  <c r="AQ215" i="1"/>
  <c r="AR215" i="1"/>
  <c r="AQ211" i="1"/>
  <c r="AR211" i="1"/>
  <c r="AQ207" i="1"/>
  <c r="AR207" i="1"/>
  <c r="AQ203" i="1"/>
  <c r="AR203" i="1"/>
  <c r="AQ199" i="1"/>
  <c r="AR199" i="1"/>
  <c r="AQ195" i="1"/>
  <c r="AR195" i="1"/>
  <c r="AQ191" i="1"/>
  <c r="AR191" i="1"/>
  <c r="AQ187" i="1"/>
  <c r="AR187" i="1"/>
  <c r="AQ183" i="1"/>
  <c r="AR183" i="1"/>
  <c r="AQ179" i="1"/>
  <c r="AR179" i="1"/>
  <c r="AQ175" i="1"/>
  <c r="AR175" i="1"/>
  <c r="AQ171" i="1"/>
  <c r="AR171" i="1"/>
  <c r="AQ167" i="1"/>
  <c r="AR167" i="1"/>
  <c r="AQ163" i="1"/>
  <c r="AR163" i="1"/>
  <c r="AQ159" i="1"/>
  <c r="AR159" i="1"/>
  <c r="AQ155" i="1"/>
  <c r="AR155" i="1"/>
  <c r="AQ151" i="1"/>
  <c r="AR151" i="1"/>
  <c r="AQ147" i="1"/>
  <c r="AR147" i="1"/>
  <c r="AQ143" i="1"/>
  <c r="AR143" i="1"/>
  <c r="AQ139" i="1"/>
  <c r="AR139" i="1"/>
  <c r="AQ135" i="1"/>
  <c r="AR135" i="1"/>
  <c r="AQ131" i="1"/>
  <c r="AR131" i="1"/>
  <c r="AQ127" i="1"/>
  <c r="AR127" i="1"/>
  <c r="AQ123" i="1"/>
  <c r="AR123" i="1"/>
  <c r="AQ119" i="1"/>
  <c r="AR119" i="1"/>
  <c r="AQ115" i="1"/>
  <c r="AR115" i="1"/>
  <c r="AQ111" i="1"/>
  <c r="AR111" i="1"/>
  <c r="AQ107" i="1"/>
  <c r="AR107" i="1"/>
  <c r="AQ103" i="1"/>
  <c r="AR103" i="1"/>
  <c r="AQ99" i="1"/>
  <c r="AR99" i="1"/>
  <c r="AQ95" i="1"/>
  <c r="AR95" i="1"/>
  <c r="AQ91" i="1"/>
  <c r="AR91" i="1"/>
  <c r="AQ87" i="1"/>
  <c r="AR87" i="1"/>
  <c r="AQ83" i="1"/>
  <c r="AR83" i="1"/>
  <c r="AQ79" i="1"/>
  <c r="AR79" i="1"/>
  <c r="AQ75" i="1"/>
  <c r="AR75" i="1"/>
  <c r="AQ71" i="1"/>
  <c r="AR71" i="1"/>
  <c r="AQ67" i="1"/>
  <c r="AR67" i="1"/>
  <c r="AQ63" i="1"/>
  <c r="AR63" i="1"/>
  <c r="AQ59" i="1"/>
  <c r="AR59" i="1"/>
  <c r="AQ55" i="1"/>
  <c r="AR55" i="1"/>
  <c r="AQ51" i="1"/>
  <c r="AR51" i="1"/>
  <c r="AQ47" i="1"/>
  <c r="AR47" i="1"/>
  <c r="AQ43" i="1"/>
  <c r="AR43" i="1"/>
  <c r="AQ39" i="1"/>
  <c r="AR39" i="1"/>
  <c r="AQ35" i="1"/>
  <c r="AR35" i="1"/>
  <c r="AQ31" i="1"/>
  <c r="AR31" i="1"/>
  <c r="AQ27" i="1"/>
  <c r="AR27" i="1"/>
  <c r="AQ23" i="1"/>
  <c r="AR23" i="1"/>
  <c r="AR19" i="1"/>
  <c r="AQ19" i="1"/>
  <c r="AQ7" i="1"/>
  <c r="AR11" i="1"/>
  <c r="AR10" i="1"/>
  <c r="AQ9" i="1"/>
  <c r="AR15" i="1"/>
  <c r="AQ14" i="1"/>
  <c r="AQ18" i="1"/>
  <c r="AR17" i="1"/>
  <c r="AR13" i="1"/>
  <c r="AR16" i="1"/>
  <c r="AR12" i="1"/>
  <c r="AQ12" i="1"/>
</calcChain>
</file>

<file path=xl/comments1.xml><?xml version="1.0" encoding="utf-8"?>
<comments xmlns="http://schemas.openxmlformats.org/spreadsheetml/2006/main">
  <authors>
    <author>Windows User</author>
  </authors>
  <commentList>
    <comment ref="L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6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6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6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6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6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6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6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6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6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6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6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6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6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6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6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6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6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6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6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6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7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7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7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7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7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7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7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7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7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7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7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7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7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7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7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7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7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7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7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7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8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8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8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8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8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8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8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8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8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8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8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8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8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8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8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8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8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8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8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8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9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9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9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9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9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9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9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9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9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9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9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9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9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9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9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9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9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9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9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9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0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0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0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0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0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0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0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0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0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0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0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0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0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0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0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0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0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0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0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0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1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1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1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1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1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1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1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1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1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1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1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1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1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1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1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1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1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1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1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1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2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2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2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2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2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2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2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2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2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2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2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2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2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2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2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2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2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2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2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2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3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3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3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3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3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3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3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3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3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3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3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3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3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3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3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3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3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3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3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3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4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4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4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4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4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4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4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4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4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4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4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4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4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4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4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4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4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4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4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4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5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5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5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5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5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5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5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5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5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5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5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5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5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5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5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5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5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5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5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5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6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6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6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6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6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6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6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6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6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6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6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6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6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6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6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6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6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6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6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6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7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7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7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7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7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7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7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7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7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7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7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7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7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7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7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7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7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7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7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7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8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8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8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8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8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8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8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8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8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8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8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8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8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8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8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8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8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8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8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8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9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9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9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9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9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9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9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9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9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9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9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9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9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9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9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9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9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9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19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19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0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0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0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0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0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0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0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0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0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0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0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0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0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0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0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0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0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0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0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0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1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1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1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1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1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1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1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1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1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1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1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1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1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1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1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1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1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1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1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1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2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2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2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2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2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2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2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2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2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2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2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2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2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2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2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2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2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2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2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2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3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3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3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3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3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3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3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3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3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3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3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3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3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3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3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3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3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3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3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3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4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4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4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4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4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4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4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4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4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4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4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4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4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4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4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4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4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4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4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4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5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5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5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5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5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5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5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5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5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5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5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5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5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5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5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5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5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5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5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5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6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6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6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6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6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6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6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6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6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6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6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6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6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6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6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6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6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6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6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6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7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7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7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7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7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7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7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7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7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7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7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7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7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7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7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7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7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7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7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7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8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8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8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8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8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8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8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8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8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8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8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8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8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8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8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8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8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8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8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8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9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9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9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9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9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9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9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9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9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9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9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9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9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9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9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9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9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9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29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29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0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0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0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0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0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0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0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0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0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0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0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0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0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0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0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0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0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0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0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0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1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1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1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1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1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1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1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1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1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1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1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1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1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1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1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1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1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1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1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1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2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2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2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2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2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2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2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2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2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2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2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2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2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2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2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2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2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2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2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2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3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3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3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3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3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3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3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3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3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3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3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3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3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3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3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3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3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3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3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3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4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4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4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4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4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4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4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4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4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4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4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4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4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4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4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4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4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4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4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4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5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5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5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5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5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5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5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5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5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5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5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5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5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5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5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5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5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5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5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5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6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6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6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6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6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6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6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6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6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6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6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6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6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6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6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6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6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6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6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6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7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7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7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7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7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7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7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7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7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7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7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7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7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7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7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7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7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7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7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7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8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8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8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8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8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8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8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8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8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8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8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8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8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8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8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8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8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8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8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8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9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9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9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9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9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9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9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9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9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9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9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9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9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9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9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9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9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9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39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39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0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0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0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0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0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0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0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0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0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0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0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0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0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0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0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0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0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0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0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0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1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1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1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1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1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1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1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1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1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1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1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1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1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1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1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1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1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1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1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1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2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2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2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2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2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2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2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2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2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2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2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2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2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2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2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2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2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2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2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2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3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3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3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3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3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3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3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3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3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3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3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3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3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3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3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3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3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3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3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3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4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4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4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4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4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4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4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4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4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4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4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4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4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4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4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4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4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4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4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4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5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5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5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5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5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5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5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5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5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5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5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5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5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5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5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5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5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5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5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5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6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6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6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6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6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6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6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6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6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6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6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6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6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6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6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6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6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6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6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6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7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7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7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7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7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7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7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7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7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7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7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7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7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7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7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7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7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7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7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7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8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8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8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8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8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8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8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8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8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8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8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8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8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8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8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8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8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8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8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8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9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9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9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9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9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9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9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9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9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9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9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9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9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9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9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9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9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9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49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49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0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0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0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0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0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0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0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0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0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0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0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0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0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0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0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0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0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0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0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0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1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1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1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1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1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1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1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1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1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1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1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1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1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1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1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1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1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1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1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1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2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2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2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2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2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2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2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2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2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2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2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2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2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2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2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2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2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2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2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2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3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3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3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3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3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3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3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3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3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3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3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3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3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3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3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3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3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3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3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3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4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4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4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4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4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4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4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4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4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4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4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4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4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4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4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4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4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4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4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4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5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5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5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5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5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5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5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5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5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5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5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5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5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5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5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5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5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5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5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5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6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6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6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6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6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6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6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6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6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6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6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6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6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6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6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6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6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6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6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6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7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7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7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7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7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7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7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7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7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7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7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7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7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7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7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7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7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7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7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7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8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8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8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8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8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8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8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8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8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8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8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8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8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8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8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8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8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8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8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8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9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9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9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9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9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9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9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9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9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9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9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9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9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9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9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9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9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9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59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59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L60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U60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</commentList>
</comments>
</file>

<file path=xl/sharedStrings.xml><?xml version="1.0" encoding="utf-8"?>
<sst xmlns="http://schemas.openxmlformats.org/spreadsheetml/2006/main" count="422" uniqueCount="385">
  <si>
    <t>ผลรวมทั้งปี</t>
  </si>
  <si>
    <t>ก.ย.</t>
  </si>
  <si>
    <t>ส.ค.</t>
  </si>
  <si>
    <t>ก.ค.</t>
  </si>
  <si>
    <t>มิ.ย.</t>
  </si>
  <si>
    <t>พ.ค.</t>
  </si>
  <si>
    <t>เม.ย.</t>
  </si>
  <si>
    <t>มี.ค.</t>
  </si>
  <si>
    <t>ก.พ.</t>
  </si>
  <si>
    <t>ม.ค.</t>
  </si>
  <si>
    <t>ธ.ค.</t>
  </si>
  <si>
    <t>พ.ย.</t>
  </si>
  <si>
    <t>ต.ค.</t>
  </si>
  <si>
    <t>กำหนดส่งมอบ
(จำนวนวัน)
Q.3</t>
  </si>
  <si>
    <t>ใบเสนอราคา
(ราคา+VAT)
Q.3</t>
  </si>
  <si>
    <t>กำหนดส่งมอบ
(จำนวนวัน)
Q.2</t>
  </si>
  <si>
    <t>ใบเสนอราคา
(ราคา+VAT)
Q.2</t>
  </si>
  <si>
    <t>กำหนดส่งมอบ
(จำนวนวัน)
Q.1</t>
  </si>
  <si>
    <t>ใบเสนอราคา
(ราคา+VAT)
Q.1</t>
  </si>
  <si>
    <t>Functional area
(3)</t>
  </si>
  <si>
    <t>Fund center
(2)</t>
  </si>
  <si>
    <t>ปีงบประมาณ
(1)</t>
  </si>
  <si>
    <t>ปีงบประมาณ</t>
  </si>
  <si>
    <t xml:space="preserve">ส่วนที่ 1 </t>
  </si>
  <si>
    <t xml:space="preserve">สอดคล้องกับนโยบายรัฐบาล </t>
  </si>
  <si>
    <t>โปรดเลือก</t>
  </si>
  <si>
    <t>1. การปกป้องและเชิดชูสถาบันพระมหากษัตริย์</t>
  </si>
  <si>
    <t>2. การรักษาความมั่นคงของรัฐและการต่างประเทศ</t>
  </si>
  <si>
    <t>3. การลดความเหลื่อมล้ำของสังคมและสร้างโอกาสการเข้าถึงบริการของรัฐ</t>
  </si>
  <si>
    <t>4. การศึกษาและเรียนรู้ การทะนุบำรุงศาสนา ศิลปะและวัฒนธรรม</t>
  </si>
  <si>
    <t>5. การยกระดับคุณภาพบริการด้านสาธารณสุข และสุขภาพของประชาชน</t>
  </si>
  <si>
    <t>0102กองบริหารงานทั่วไป</t>
  </si>
  <si>
    <t>6. การเพิ่มศักยภาพทางเศรษฐกิจของประเทศ</t>
  </si>
  <si>
    <t>0104กองคลัง</t>
  </si>
  <si>
    <t>7. การส่งเสริมบทบาทและการใช้โอกาสในประชาคมอาเซียน</t>
  </si>
  <si>
    <t>0105กองบริหารงานวิจัย</t>
  </si>
  <si>
    <t>8. การพัฒนาและส่งเสริมการใช้ประโยชน์จากวิทยาศาสตร์เทคโนโลยี การวิจัยและพัฒนา และนวัตกรรม</t>
  </si>
  <si>
    <t>0106กองทรัพยากรบุคคล</t>
  </si>
  <si>
    <t>9. การรักษาความมั่นคงของฐานทรัพยากร และการสร้างสมดุลระหว่างการอนุรักษ์กับการใช้ประโยชน์อย่างยั่งยืน</t>
  </si>
  <si>
    <t>0107กองวิเทศสัมพันธ์</t>
  </si>
  <si>
    <t>10. การส่งเสริมการบริหารราชการแผ่นดินที่มีธรรมาภิบาล และการป้องกันปราบปรามการทุจริตและประพฤติมิชอบในภาครัฐ</t>
  </si>
  <si>
    <t>0108กองกิจการนักศึกษา</t>
  </si>
  <si>
    <t>11.การปรับปรุงกฎหมายและกระบวนการยุติธรรม</t>
  </si>
  <si>
    <t>0109กองกายภาพและสิ่งแวดล้อม</t>
  </si>
  <si>
    <t>0110ศูนย์บริหารสินทรัพย์</t>
  </si>
  <si>
    <t xml:space="preserve">สอดคล้องกับยุทธศาสตร์มหาวิทยาลัยมหิดล </t>
  </si>
  <si>
    <t>0111ศูนย์บริหารจัดการความเสี่ยง</t>
  </si>
  <si>
    <t>0112กองบริหารการศึกษา</t>
  </si>
  <si>
    <t>0116กองกฎหมาย</t>
  </si>
  <si>
    <t>0117กองพัฒนาคุณภาพ</t>
  </si>
  <si>
    <t>0120ศูนย์ตรวจสอบภายใน</t>
  </si>
  <si>
    <t>0121ศูนย์ส่งเสริมจริยธรรมการวิจัยในคน</t>
  </si>
  <si>
    <t>0122ศูนย์จิตตปัญญาศึกษา</t>
  </si>
  <si>
    <t>0123โครงการจัดตั้งสถาบันสิทธิมนุษยชนและสันติศึกษา</t>
  </si>
  <si>
    <t>0200บัณฑิตวิทยาลัย</t>
  </si>
  <si>
    <t>0300คณะทันตแพทยศาสตร์</t>
  </si>
  <si>
    <t>0400คณะเทคนิคการแพทย์</t>
  </si>
  <si>
    <t>0500คณะพยาบาลศาสตร์</t>
  </si>
  <si>
    <t>0600คณะแพทยศาสตร์โรงพยาบาลรามาธิบดี</t>
  </si>
  <si>
    <t>0701คณะแพทยศาสตร์ศิริราชพยาบาล</t>
  </si>
  <si>
    <t>0800คณะเภสัชศาสตร์</t>
  </si>
  <si>
    <t>0900คณะวิทยาศาสตร์</t>
  </si>
  <si>
    <t>1000คณะวิศวกรรมศาสตร์</t>
  </si>
  <si>
    <t>1100คณะเวชศาสตร์เขตร้อน</t>
  </si>
  <si>
    <t>1200คณะสังคมศาสตร์และมนุษยศาสตร์</t>
  </si>
  <si>
    <t>1300คณะสัตวแพทยศาสตร์</t>
  </si>
  <si>
    <t>1400คณะสาธารณสุขศาสตร์</t>
  </si>
  <si>
    <t>1500คณะสิ่งแวดล้อมและทรัพยากรศาสตร์</t>
  </si>
  <si>
    <t>1600วิทยาลัยราชสุดา</t>
  </si>
  <si>
    <t>1700วิทยาลัยวิทยาศาสตร์และเทคโนโลยีการกีฬา</t>
  </si>
  <si>
    <t>1800สถาบันพัฒนาสุขภาพอาเซียน</t>
  </si>
  <si>
    <t>1900สถาบันวิจัยประชากรและสังคม</t>
  </si>
  <si>
    <t>2000สถาบันวิจัยภาษาและวัฒนธรรมเอเชีย</t>
  </si>
  <si>
    <t>2100สถาบันโภชนาการ</t>
  </si>
  <si>
    <t>2200สถาบันชีววิทยาศาสตร์โมเลกุล</t>
  </si>
  <si>
    <t>2400ศูนย์การแพทย์กาญจนาภิเษก</t>
  </si>
  <si>
    <t>2800ศูนย์สัตว์ทดลองแห่งชาติ</t>
  </si>
  <si>
    <t>2900หอสมุดและคลังความรู้มหาวิทยาลัยมหิดล</t>
  </si>
  <si>
    <t>3000วิทยาลัยนานาชาติ</t>
  </si>
  <si>
    <t>3100วิทยาลัยดุริยางคศิลป์</t>
  </si>
  <si>
    <t>3200วิทยาลัยการจัดการ</t>
  </si>
  <si>
    <t>3300วิทยาลัยศาสนศึกษา</t>
  </si>
  <si>
    <t>3400สถาบันนวัตกรรมการเรียนรู้</t>
  </si>
  <si>
    <t>3500คณะศิลปศาสตร์</t>
  </si>
  <si>
    <t>3600คณะเทคโนโลยีสารสนเทศและการสื่อสาร</t>
  </si>
  <si>
    <t>3700สำนักงานสภามหาวิทยาลัย</t>
  </si>
  <si>
    <t>3800วิทยาเขตกาญจนบุรี</t>
  </si>
  <si>
    <t>3900คณะกายภาพบำบัด</t>
  </si>
  <si>
    <t>4300โรงเรียนสาธิตนานาชาติ</t>
  </si>
  <si>
    <t>4400สถาบันวิวัฒน์เทคโนโลยีและนวัตกรรมแห่งมหาวิทยาลัยมหิดล</t>
  </si>
  <si>
    <t>ผลผลิต</t>
  </si>
  <si>
    <t>Functional Area</t>
  </si>
  <si>
    <t>0150001 วิทยาศาสตร์สุขภาพLS</t>
  </si>
  <si>
    <t>0160001 วิทยาศาสตร์สุขภาพBioMed</t>
  </si>
  <si>
    <t>0210001 วิทยาศาสตร์เทคโนโลยีArt</t>
  </si>
  <si>
    <t>0220001 วิทยาศาสตร์เทคโนโลยีNS</t>
  </si>
  <si>
    <t>0230001 วิทยาศาสตร์เทคโนโลยีEG&amp;IT</t>
  </si>
  <si>
    <t>0240001 วิทยาศาสตร์เทคโนโลยีSocia</t>
  </si>
  <si>
    <t>0250001 วิทยาศาสตร์เทคโนโลยีLS</t>
  </si>
  <si>
    <t>0310001 สังคมศาสตร์Art</t>
  </si>
  <si>
    <t>0340001 สังคมศาสตร์SocialS</t>
  </si>
  <si>
    <t>0340005 ศาลายาพาวิลเลียน</t>
  </si>
  <si>
    <t>0370001 สังคมศาสตร์Support</t>
  </si>
  <si>
    <t>0460001 จัดบริการรักษาพยาบาลBio</t>
  </si>
  <si>
    <t>0510001 บริการวิชาการArt</t>
  </si>
  <si>
    <t>0510019 บริการวิชาการดนตรีซีคอน</t>
  </si>
  <si>
    <t>0510020 บริการวิชาการดนตรีพารากอน</t>
  </si>
  <si>
    <t>0510021 บริการวิชาการCollegeShop</t>
  </si>
  <si>
    <t>0510022 บริการวิชาการMusicSquare</t>
  </si>
  <si>
    <t>0510026 บริการวิชาการซีคอนบางแค</t>
  </si>
  <si>
    <t>0520001 บริการวิชาการNaturalSci</t>
  </si>
  <si>
    <t>0530001 บริการวิชาการEG&amp;IT</t>
  </si>
  <si>
    <t>0540001 บริการวิชาการSocialSci</t>
  </si>
  <si>
    <t>0550001 บริการวิชาการLifeSciences</t>
  </si>
  <si>
    <t>0560001 บริการวิชาการBiomedicine</t>
  </si>
  <si>
    <t>0570001 บริการวิชาการSupport</t>
  </si>
  <si>
    <t>0670001 ทำนุบำรุงศิลปวัฒนธรรมฯ</t>
  </si>
  <si>
    <t>0670002 อุดหนุนทำนุบำรุงศิลปฯ</t>
  </si>
  <si>
    <t>0710001 วิจัยถ่ายทอดเทคโนฯ Art</t>
  </si>
  <si>
    <t>0720001 วิจัยถ่ายทอดเทคโนฯ NS</t>
  </si>
  <si>
    <t>0730001 วิจัยถ่ายทอดเทคโนฯ EG</t>
  </si>
  <si>
    <t>0730002 อุดหนุนวิจัยถ่ายทอดEG&amp;IT</t>
  </si>
  <si>
    <t>0740001 วิจัยถ่ายทอดเทคโนฯ Soci</t>
  </si>
  <si>
    <t>0750001 วิจัยถ่ายทอดเทคโนฯ LS</t>
  </si>
  <si>
    <t>0760001 วิจัยถ่ายทอดเทคโนฯ Bio</t>
  </si>
  <si>
    <t>0810001 วิจัยสร้างองค์ความรู้Art</t>
  </si>
  <si>
    <t>0820001 วิจัยสร้างองค์ความรู้NS</t>
  </si>
  <si>
    <t>0840001 วิจัยสร้างองค์ความรู้Soci</t>
  </si>
  <si>
    <t>0840002 อุดหนุนวิจัยสร้างฯSocial</t>
  </si>
  <si>
    <t>0850001 วิจัยสร้างองค์ความรู้LS</t>
  </si>
  <si>
    <t>0860001 วิจัยสร้างองค์ความรู้Bio</t>
  </si>
  <si>
    <t>ครุภัณฑ์ทดแทนของเดิม</t>
  </si>
  <si>
    <t>ครุภัณฑ์เพิ่มประสิทธิภาพ</t>
  </si>
  <si>
    <t>ครุภัณฑ์ประจำอาคาร</t>
  </si>
  <si>
    <t>สิ่งก่อสร้างปีเดียว</t>
  </si>
  <si>
    <t>สิ่งก่อสร้างผูกพันใหม่</t>
  </si>
  <si>
    <t>0120012 การบริการและการศึกษาNS</t>
  </si>
  <si>
    <t>0150003 อุดหนุนนักศึกษาเภสัช</t>
  </si>
  <si>
    <t>0150010 สารสนเทศและสื่อสารพื้นฐาน</t>
  </si>
  <si>
    <t>0150012 การบริการและการศึกษาLS</t>
  </si>
  <si>
    <t>0160002 อุดหนุนบริหารจัดการBioMed</t>
  </si>
  <si>
    <t>0160004 อุดหนุนนักศึกษาทันตแพทย์</t>
  </si>
  <si>
    <t>0160005 อุดหนุนแพทย์แผนไทยฯ</t>
  </si>
  <si>
    <t>0160007 อุดหนุนกายอุปกรณ์สิรินธรฯ</t>
  </si>
  <si>
    <t>0160009 เทคโนโลยีศึกษาแพทยศาสตร์</t>
  </si>
  <si>
    <t>0160011 อุดหนุนTelemedicine</t>
  </si>
  <si>
    <t>0170001 วิทยาศาสตร์สุขภาพSupport</t>
  </si>
  <si>
    <t>0170002 อุดหนุนบริหารจัดการSup</t>
  </si>
  <si>
    <t>0170006 อุดหนุนคุณภาพการศึกษา</t>
  </si>
  <si>
    <t>0170008 ทุนการศึกษาเฉลิมราชกุมารี</t>
  </si>
  <si>
    <t>0210003 อุดหนุนเทคโนโลยีอุษาคเนย์</t>
  </si>
  <si>
    <t>0220002 อุดหนุนบริหารจัดการNS</t>
  </si>
  <si>
    <t>0220005 อุดหนุนพัฒนากำลังคนNS</t>
  </si>
  <si>
    <t>0220009 อุดหนุนโอลิมปิกวิชาการ</t>
  </si>
  <si>
    <t>0230004 อุดหนุนนิติวิศวกรรม</t>
  </si>
  <si>
    <t>0270001 วิทยาศาสตร์เทคโนโลยีSup</t>
  </si>
  <si>
    <t>0270006 เงินอุดหนุนเข้มแข็งเทคโนฯ</t>
  </si>
  <si>
    <t>0270007 วิทย์เทคโน-น.ศ.พิการฯ</t>
  </si>
  <si>
    <t>0270008 ทุนศึกษาต่อป.ตรีในประเทศ</t>
  </si>
  <si>
    <t>0310003 อุดหนุนเอเชียอาคเนย์ฯ</t>
  </si>
  <si>
    <t>0310008 ขยายผลการสอนโดยใช้ทวิภาษา</t>
  </si>
  <si>
    <t>0340002 อุดหนุนบริหารจัดการ</t>
  </si>
  <si>
    <t>0340004 อุดหนุนการศึกษาพิเศษ</t>
  </si>
  <si>
    <t>0340006 สังคมศาสตร์ SocialS IN.</t>
  </si>
  <si>
    <t>0370006 พัฒนากำลังคน-มนุษยศาสตร์ฯ</t>
  </si>
  <si>
    <t>0370007 สังคมศาสตร์-น.ศ.พิการฯ</t>
  </si>
  <si>
    <t>0310009 อุดหนุนพหุวัฒนธรรมอาเซียน</t>
  </si>
  <si>
    <t>0450007 ศูนย์การแพทย์นครสวรรค์</t>
  </si>
  <si>
    <t>0460002 อุดหนุนปฏิบัติการการแพทย์</t>
  </si>
  <si>
    <t>0460003 อุดหนุน ค.พัฒนาแผนที่สมอง</t>
  </si>
  <si>
    <t>0460004 ค.ความผิดปกติของตับ</t>
  </si>
  <si>
    <t>0460005 ค.ศูนย์คุณภาพผู้สูงอายุ</t>
  </si>
  <si>
    <t>0460006 อุดหนุนดูแลผู้ป่วยซับซ้อน</t>
  </si>
  <si>
    <t>0460008 ทันตกรรมตติยภูมิ</t>
  </si>
  <si>
    <t>0470001 จัดบริการรักษาพยาบาลSup</t>
  </si>
  <si>
    <t>0470009 อุดหนุนผลิตยาชีววัตถุ GMP</t>
  </si>
  <si>
    <t>0510011 อุดหนุนภาษาและวัฒนธรรม</t>
  </si>
  <si>
    <t>0520003 อุดหนุนค่าบำรุงสมาชิกNS</t>
  </si>
  <si>
    <t>0520012 อุดหนุนโภชนาการ</t>
  </si>
  <si>
    <t>0540002 อุดหนุนการพัฒนาเด็ก</t>
  </si>
  <si>
    <t>0540014 อุดหนุนวิชาการราชสุดา</t>
  </si>
  <si>
    <t>0540029 โครงการพี่เลี้ยงเด็กชุมชน</t>
  </si>
  <si>
    <t>0550008 อุดหนุนด้านเภสัชศาสตร์</t>
  </si>
  <si>
    <t>0550009 อุดหนุนตรวจสอบสารต้องห้าม</t>
  </si>
  <si>
    <t>0550010 อุดหนุนโรคจากสัตว์</t>
  </si>
  <si>
    <t>0550016 อุดหนุนวิชาการด้านสุขภาพ</t>
  </si>
  <si>
    <t>0550018 อุดหนุนสมุนไพรสู่สากล</t>
  </si>
  <si>
    <t>0550025 ตรวจวิเคราะห์สารปนเปื้อน</t>
  </si>
  <si>
    <t>0560004 อุดหนุนชันสูตรพลิกศพ</t>
  </si>
  <si>
    <t>0560005 อุดหนุนพัฒนาสุขภาพช่องปาก</t>
  </si>
  <si>
    <t>0560006 อุดหนุนฟื้นฟูขากรรไกร</t>
  </si>
  <si>
    <t>0560007 อุดหนุนทันตสุขภาพแก่ชุมชน</t>
  </si>
  <si>
    <t>0560013 อุดหนุนพฤติกรรมทางเพศ</t>
  </si>
  <si>
    <t>0560016 อุดหนุนวิชาการด้านสุขภาพ</t>
  </si>
  <si>
    <t>0560017 อุดหนุนศักยภาพประชากรไทย</t>
  </si>
  <si>
    <t>0560023 อุดหนุนค.พัฒนาการศึกษาBIO</t>
  </si>
  <si>
    <t>0560024 เบาหวานและความดันเลือดสูง</t>
  </si>
  <si>
    <t>0560027 อุดหนุนผู้พิการมองเห็น</t>
  </si>
  <si>
    <t>0560028 ศูนย์ทันตกรรมพระราชทาน</t>
  </si>
  <si>
    <t>0570003 อุดหนุนค่าบำรุงสมาชิกSup</t>
  </si>
  <si>
    <t>0570015 อุดหนุนชุมชนและสังคม</t>
  </si>
  <si>
    <t>0570023 อุดหนุนค.พัฒนาการศึกษาSUP</t>
  </si>
  <si>
    <t>0570030 อุดหนุนโครงการแม่วัยใส</t>
  </si>
  <si>
    <t>0560031 อุดหนุนหลอดเลือดสมอง</t>
  </si>
  <si>
    <t>0560032 อ.แพทย์เคลื่อนที่เขตร้อนฯ</t>
  </si>
  <si>
    <t>0550033 อุดหนุนทดสอบเครื่องสำอางฯ</t>
  </si>
  <si>
    <t>0560034 อ.หน่วยแพทย์เคลื่อนที่</t>
  </si>
  <si>
    <t>0550035 อุดหนุนศูนย์แรกรับ ฟื้นฟู</t>
  </si>
  <si>
    <t>0520036 อุดหนุนเผยแพร่นวัตกรรม</t>
  </si>
  <si>
    <t>0710002 อุดหนุนวิจัยถ่ายทอด Art</t>
  </si>
  <si>
    <t>0720002 อุดหนุนวิจัยถ่ายทอดNS</t>
  </si>
  <si>
    <t>0740002 อุดหนุนวิจัยถ่ายทอดSocial</t>
  </si>
  <si>
    <t>0750002 อุดหนุนวิจัยถ่ายทอดLS</t>
  </si>
  <si>
    <t>0760002 อุดหนุนวิจัยถ่ายทอดBiomed</t>
  </si>
  <si>
    <t>0770001 วิจัยถ่ายทอดเทคโนฯ Sup</t>
  </si>
  <si>
    <t>0770002 อุดหนุนวิจัยถ่ายทอด Sup</t>
  </si>
  <si>
    <t>0810002 อุดหนุนวิจัยสร้างฯArt</t>
  </si>
  <si>
    <t>0820002 อุดหนุนวิจัยสร้างฯNS</t>
  </si>
  <si>
    <t>0830001 วิจัยสร้างองค์ความรู้EG</t>
  </si>
  <si>
    <t>0830002 อุดหนุนวิจัยสร้างฯEG&amp;IT</t>
  </si>
  <si>
    <t>0850002 อุดหนุนวิจัยสร้างฯLS</t>
  </si>
  <si>
    <t>0860002 อุดหนุนวิจัยสร้างฯBiomed</t>
  </si>
  <si>
    <t>0870001 วิจัยสร้างองค์ความรู้Sup</t>
  </si>
  <si>
    <t>0870002 อุดหนุนวิจัยสร้างฯSup</t>
  </si>
  <si>
    <t>0870003 พัฒนาค.เข้มแข็งเทคโนโลยี</t>
  </si>
  <si>
    <t>0950003 เร่งรัดผลิตกายภาพบำบัด</t>
  </si>
  <si>
    <t>0960001 เร่งรัดผลิตแพทย์ฯ</t>
  </si>
  <si>
    <t>0960002 เร่งรัดผลิตทันตแพทย์ฯ</t>
  </si>
  <si>
    <t>0970004 อุดหนุนสัตวแพทย์ Support</t>
  </si>
  <si>
    <t>1050002 อุดหนุนการผลิตพยาบาลเพิ่ม</t>
  </si>
  <si>
    <t>1060001 อุดหนุนการผลิตแพทย์เพิ่ม</t>
  </si>
  <si>
    <t>4660001 อาคารปรีคลินิก&amp;ศูนย์วิจัย</t>
  </si>
  <si>
    <t>4770001 อุดหนุนวิจัยพื้นฐานSup</t>
  </si>
  <si>
    <t>4870001 อุดหนุนวิจัยประยุกต์Sup</t>
  </si>
  <si>
    <t>4970001 อุดหนุนวิจัยพัฒนาSup</t>
  </si>
  <si>
    <t>5030001 อุดหนุนEnterprisesoftware</t>
  </si>
  <si>
    <t>5060002 อุดหนุนสารสนเทศผู้สูงอายุ</t>
  </si>
  <si>
    <t>5070003 อุดหนุนชีววัตถุคล้ายคลึง</t>
  </si>
  <si>
    <t>5020004 อุดหนุนเซ็นเซอร์เกษตรกรรม</t>
  </si>
  <si>
    <t>5030005 อุดหนุนพัฒนาภาคอุตสาหกรรม</t>
  </si>
  <si>
    <t>5020006 อุดหนุนพัฒนายางล้อตัน</t>
  </si>
  <si>
    <t>5020007 อุดหนุนเพิ่มมูลค่าในทูน่า</t>
  </si>
  <si>
    <t>5020008 อุดหนุนอุตสาหกรรมซีอิ้ว</t>
  </si>
  <si>
    <t>5170001 นวัตกรรมสังคมผู้สูงอายุ</t>
  </si>
  <si>
    <t>5270001 ขับเคลื่อนสมุนไพรเศรษฐกิจ</t>
  </si>
  <si>
    <t>***** ครุภัณฑ์ *****</t>
  </si>
  <si>
    <t>***** สิ่งก่อสร้าง *****</t>
  </si>
  <si>
    <t>สิ่งก่อสร้างผูกพันเดิม</t>
  </si>
  <si>
    <t>ชำรุด ใช้งานได้บางส่วน</t>
  </si>
  <si>
    <t>ไม่สามารถใช้งานได้</t>
  </si>
  <si>
    <t>สถานภาพของครุภัณฑ์</t>
  </si>
  <si>
    <t>ครุภัณฑ์มาตรฐาน</t>
  </si>
  <si>
    <t>ไม่ใช่ครุภัณฑ์มาตรฐาน</t>
  </si>
  <si>
    <t>ลักษณะครุภัณฑ์</t>
  </si>
  <si>
    <t>แขวงบางยี่ขัน เขตบางพลัด กรุงเทพมหานคร</t>
  </si>
  <si>
    <t>แขวงศิริราช เขตบางกอกน้อย กรุงเทพมหานคร</t>
  </si>
  <si>
    <t>แขวงทุ่งพญาไท เขตราชเทวี กรุงเทพมหานคร</t>
  </si>
  <si>
    <t>ตำบลศาลายา อำเภอพุทธมณฑล จังหวัดนครปฐม</t>
  </si>
  <si>
    <t>ตำบลบางปลา อำเภอบางพลี จังหวัดสมุทรปราการ</t>
  </si>
  <si>
    <t>ตำบลเขาทอง อำเภอพยุหะคีรี จังหวัดนครสวรรค์</t>
  </si>
  <si>
    <t>ตำบลลุ่มสุ่ม อำเภอไทรโยค จังหวัดกาญจนบุรี</t>
  </si>
  <si>
    <t>ตำบลโนนหนามแท่ง อำเภอเมืองอำนาจเจริญ จังหวัดอำนาจเจริญ</t>
  </si>
  <si>
    <t>ตำบลสร้างนกทา อำเภอเมืองอำนาจเจริญ จังหวัดอำนาจเจริญ</t>
  </si>
  <si>
    <t>ที่ตั้ง</t>
  </si>
  <si>
    <t>ลงนามในสัญญา</t>
  </si>
  <si>
    <t>ส่วนงาน</t>
  </si>
  <si>
    <t>ประเภท</t>
  </si>
  <si>
    <t>ราคาต่อหน่วย</t>
  </si>
  <si>
    <t>ไม่ต้องระบุ</t>
  </si>
  <si>
    <r>
      <t>ใช้งาน</t>
    </r>
    <r>
      <rPr>
        <b/>
        <u/>
        <sz val="16"/>
        <rFont val="TH SarabunPSK"/>
        <family val="2"/>
      </rPr>
      <t>ได้</t>
    </r>
  </si>
  <si>
    <r>
      <t>ใช้งาน</t>
    </r>
    <r>
      <rPr>
        <b/>
        <u/>
        <sz val="16"/>
        <rFont val="TH SarabunPSK"/>
        <family val="2"/>
      </rPr>
      <t>ไม่ได้</t>
    </r>
  </si>
  <si>
    <t>หน่วย : บาท</t>
  </si>
  <si>
    <t>ครุภัณฑ์</t>
  </si>
  <si>
    <t>สิ่งก่อสร้าง</t>
  </si>
  <si>
    <t>รวมงบลงทุน</t>
  </si>
  <si>
    <t>ครุภัณฑ์ปีเดียว</t>
  </si>
  <si>
    <t>รวมสิ่งก่อสร้าง</t>
  </si>
  <si>
    <t>งบประมาณแผ่นดิน</t>
  </si>
  <si>
    <t>เงินรายได้</t>
  </si>
  <si>
    <t>ปี 2565</t>
  </si>
  <si>
    <t>ปี 2566</t>
  </si>
  <si>
    <t>ปี 2567</t>
  </si>
  <si>
    <t>0101สำนักงานอธิการบดี (ศูนย์การเรียนรู้)</t>
  </si>
  <si>
    <t>0102กองบริหารงานทั่วไป (สำนักงานคณะกรรมการจริยธรรมการวิจัยในคนชุดกลาง)</t>
  </si>
  <si>
    <t>0103กองแผนงาน</t>
  </si>
  <si>
    <t>0107ศ.เศรษฐกิจสร้างสรรค์ (กองวิเทศสัมพันธ์)</t>
  </si>
  <si>
    <t>0115กองเทคโนโลยีสารสนเทศ</t>
  </si>
  <si>
    <t>0129มหิดลสิทธาคาร</t>
  </si>
  <si>
    <t>0130อุทยานธรรมชาติวิทยาสิรีรุกขชาติ</t>
  </si>
  <si>
    <t>0132ส่วนกลางกลุ่มภารกิจวิจัยและพัฒนาชุมชน</t>
  </si>
  <si>
    <t>2300สถาบันแห่งชาติเพื่อการพัฒนาเด็กฯ</t>
  </si>
  <si>
    <t>4500สถาบันบริหารจัดการเทคโนโลยีและนวัตกรรม</t>
  </si>
  <si>
    <t>4600วิทยาเขตนครสวรรค์</t>
  </si>
  <si>
    <t>4700วิทยาเขตอำนาจเจริญ</t>
  </si>
  <si>
    <t>ตำบลแม่ทะ อำเภอแม่ทะ จังหวัดลำปาง</t>
  </si>
  <si>
    <t>ตำบลแม่กัวะ อำเภอสบปราบ จังหวัดลำปาง</t>
  </si>
  <si>
    <t>ตำบลอนุสาวรีย์ อำเภอบางเขน กรุงเทพมหานคร</t>
  </si>
  <si>
    <t>ตำบลสูงเนิน อำเภอสูงเนิน จังหวัดนครราชสีมา</t>
  </si>
  <si>
    <t>อายุการใช้งาน</t>
  </si>
  <si>
    <t>ประเภท
(4)</t>
  </si>
  <si>
    <t>สถานภาพของครุภัณฑ์
(5)</t>
  </si>
  <si>
    <t xml:space="preserve">
อายุการใช้งานของครุภัณฑ์
หน่วยนับ:ปี
(สำหรับครุภัณฑ์ทดแทน)
(6)</t>
  </si>
  <si>
    <t>ครุภัณฑ์เดิมมีอยู่แล้วใด
(ระบุจำนวน)
(8)</t>
  </si>
  <si>
    <t>จำนวน</t>
  </si>
  <si>
    <t>ส่วนต่าง
(+/-)</t>
  </si>
  <si>
    <t>ปี 2568</t>
  </si>
  <si>
    <t>ส่วนงาน :</t>
  </si>
  <si>
    <t>งบประมาณ</t>
  </si>
  <si>
    <t>0101สำนักงานอธิการบดี (MLC)</t>
  </si>
  <si>
    <t>2500สถาบันวิทยาศาสตร์การวิเคราะห์และตรวจสอบสารในนักกีฬา</t>
  </si>
  <si>
    <t>4800โครงการจัดตั้งศูนย์เสริมสร้างอุตสาหกรรมชีวภาพจากนวัตกรรม (PILOT PLANT)</t>
  </si>
  <si>
    <t>5370001 นวัตกรรมก.แพทย์Thailand4</t>
  </si>
  <si>
    <t>5460001 อ.ทุนการศึกษาระดับป.เอก</t>
  </si>
  <si>
    <t>6070001 บูรฯโครงสร้างพื้นฐานวิจัย</t>
  </si>
  <si>
    <t>6060002 บูรฯยกระดับของประชาชน</t>
  </si>
  <si>
    <t>6060003 บูรฯค.เสมอภาคผู้สูงอายุ</t>
  </si>
  <si>
    <t>6060004 บูรฯผู้สูงอายุสุขภาวะดี</t>
  </si>
  <si>
    <t>6070006 อ.เพิ่มมูลค่าโปรตีนทูน่า</t>
  </si>
  <si>
    <t>6070008 อ.ผลิตภัณฑ์จากหญ้าเฉาก๊วย</t>
  </si>
  <si>
    <t>6070009 อ.ต้านมะเร็งจากสารธรรมชาต</t>
  </si>
  <si>
    <t>6070010 อ.นวัตกรรมจากสิ่งเหลือใช้</t>
  </si>
  <si>
    <t xml:space="preserve">6070011 อ.ก.ย่อยสลายมันสำปะหลัง </t>
  </si>
  <si>
    <t>6070012 อ.ก.พัฒนาระบบงานอัตโนมัติ</t>
  </si>
  <si>
    <t>6070013 อ.ตรวจสอบอิมมูโนโกลบูลิน</t>
  </si>
  <si>
    <t>6070014 อ.แพทย์แม่นยำในโรคมะเร็ง</t>
  </si>
  <si>
    <t>6070015 อ.ชีวเวชภัณGrowth Factor</t>
  </si>
  <si>
    <t>6070016 อ.วิจัยการกำหนดนโยบาย</t>
  </si>
  <si>
    <t>6060019 อ.บูรฯช่องปากผู้สูงวัย</t>
  </si>
  <si>
    <t>6060020 อ.พัฒนาคุณภาพผู้สูงอายุ</t>
  </si>
  <si>
    <t>6050021 อ.เกษตรปลอดภัยจากสารเคมี</t>
  </si>
  <si>
    <t>6010022 อ.ดนตรีนานาชาติอุษาคเนย์</t>
  </si>
  <si>
    <t>6010023 อ.เปลี่ยนแปลงพิพิธภัณฑ์</t>
  </si>
  <si>
    <t>6070024 อ.วิจัยนวัตกรรมเศรษฐกิจ</t>
  </si>
  <si>
    <t>6070025 อ.วิจัยนวัตกรรมสังคม</t>
  </si>
  <si>
    <t>6070026 อ.วิจัยนวัตกรรมองคความรู้</t>
  </si>
  <si>
    <t>6070027 อ.พัฒนาโครงสร้างพื้นฐาน</t>
  </si>
  <si>
    <t>6070028 อ.บุคลากร&amp;เครือข่ายวิจัย</t>
  </si>
  <si>
    <t>6050029 อ.holistic health Wellnes</t>
  </si>
  <si>
    <t>6060030 ศูนย์เวชศาสตร์ผู้สูงอายุ</t>
  </si>
  <si>
    <t>อำเภอเมือง จังหวัดสมุทรสาคร</t>
  </si>
  <si>
    <r>
      <t xml:space="preserve">ลักษณะครุภัณฑ์
</t>
    </r>
    <r>
      <rPr>
        <b/>
        <sz val="16"/>
        <color rgb="FFFF0000"/>
        <rFont val="TH SarabunPSK"/>
        <family val="2"/>
      </rPr>
      <t>(ตรวจสอบตามรายละเอียดบัญชีราคามาตรฐานครุภัณฑ์ ของสำนักงบประมาณ)</t>
    </r>
    <r>
      <rPr>
        <b/>
        <sz val="16"/>
        <rFont val="TH SarabunPSK"/>
        <family val="2"/>
      </rPr>
      <t xml:space="preserve">
(7)</t>
    </r>
  </si>
  <si>
    <t>ยุทธศาสตร์ที่ 1 Global Research and Innovation</t>
  </si>
  <si>
    <t>ยุทธศาสตร์ที่ 2 Academic and Entrepreneurial Education</t>
  </si>
  <si>
    <t>ยุทธศาสตร์ที่ 3 Policy Advocacy and Leaders in Professional / Academic Services</t>
  </si>
  <si>
    <t>ยุทธศาสตร์ที่ 4 Management for Self-Sufficiency and Sustainable Organization</t>
  </si>
  <si>
    <t>ปี 2569</t>
  </si>
  <si>
    <t>อุตสาหกรรมยานยนต์สมัยใหม่ (Next-generation Automotive)</t>
  </si>
  <si>
    <t>อุตสาหกรรมอิเล็กทรอนิกส์อัจฉริยะ (Smart Electronics)</t>
  </si>
  <si>
    <t>อุตสาหกรรมการท่องเที่ยวกลุ่มรายได้ดีและการท่องเที่ยวเชิงสุขภาพ (Affluent, Medical and Wellness Tourism)</t>
  </si>
  <si>
    <t>อุตสาหกรรมการแปรรูปอาหาร (Food for the Future)</t>
  </si>
  <si>
    <t>อุตสาหกรรมหุ่นยนต์เพื่อการอุตสาหกรรม (Robotics)</t>
  </si>
  <si>
    <t>อุตสาหกรรมการบินและโลจิสติกส์ (Aviation and Logistics)</t>
  </si>
  <si>
    <t>อุตสาหกรรมเชื้อเพลิงชีวภาพและเคมีชีวภาพ (Biofuels and Biochemicals)</t>
  </si>
  <si>
    <t>อุตสาหกรรมดิจิทัล (Digital)</t>
  </si>
  <si>
    <t>อุตสาหกรรมการแพทย์ครบวงจร (Medical Hub)</t>
  </si>
  <si>
    <t>อุตสาหกรรมการเกษตรและเทคโนโลยีชีวภาพ (Agriculture and Biotechnology)</t>
  </si>
  <si>
    <t>10s Curve</t>
  </si>
  <si>
    <r>
      <t xml:space="preserve">สอคล้องกับกลุ่มอุตสาหกรรม 
10s curve
</t>
    </r>
    <r>
      <rPr>
        <b/>
        <sz val="16"/>
        <rFont val="TH SarabunPSK"/>
        <family val="2"/>
      </rPr>
      <t>(9)</t>
    </r>
  </si>
  <si>
    <r>
      <t xml:space="preserve">ลำดับ
ความสำคัญของแต่ละปี
</t>
    </r>
    <r>
      <rPr>
        <b/>
        <sz val="16"/>
        <color rgb="FFFF0000"/>
        <rFont val="TH SarabunPSK"/>
        <family val="2"/>
      </rPr>
      <t>(รวมระหว่างครุภัณฑ์และสิ่งก่อสร้าง)</t>
    </r>
    <r>
      <rPr>
        <b/>
        <sz val="16"/>
        <rFont val="TH SarabunPSK"/>
        <family val="2"/>
      </rPr>
      <t xml:space="preserve">
(10)</t>
    </r>
  </si>
  <si>
    <r>
      <t xml:space="preserve">ชื่อรายการ
</t>
    </r>
    <r>
      <rPr>
        <b/>
        <sz val="16"/>
        <color rgb="FFFF0000"/>
        <rFont val="TH SarabunPSK"/>
        <family val="2"/>
      </rPr>
      <t>(เฉพาะภาษาไทยเท่านั้น 
ห้ามใส่ภาษาอังกฤษ)</t>
    </r>
    <r>
      <rPr>
        <b/>
        <sz val="16"/>
        <rFont val="TH SarabunPSK"/>
        <family val="2"/>
      </rPr>
      <t xml:space="preserve">
(11)</t>
    </r>
  </si>
  <si>
    <t>ที่ตั้ง
(12)</t>
  </si>
  <si>
    <t>จำนวน
(13)</t>
  </si>
  <si>
    <t>หน่วยนับ
(14)</t>
  </si>
  <si>
    <t>ราคาต่อหน่วย
(15)</t>
  </si>
  <si>
    <t>งบประมาณทั้งสิ้น
(16)</t>
  </si>
  <si>
    <t>ระบุชื่ออาคารที่จะนำครุภัณฑ์ไปใช้
(18)</t>
  </si>
  <si>
    <r>
      <rPr>
        <b/>
        <sz val="18"/>
        <color rgb="FFFF0000"/>
        <rFont val="TH SarabunPSK"/>
        <family val="2"/>
      </rPr>
      <t>เหตุผล/ความจำเป็น</t>
    </r>
    <r>
      <rPr>
        <b/>
        <sz val="16"/>
        <color rgb="FFFF0000"/>
        <rFont val="TH SarabunPSK"/>
        <family val="2"/>
      </rPr>
      <t xml:space="preserve">
(เหตุผลที่นำไปใช้คืออะไร? มีประโยชน์อย่างไร? ถ้าไม่มีแล้วจะเกิดอะไร? ฯลฯ)
(19)</t>
    </r>
  </si>
  <si>
    <r>
      <t xml:space="preserve">รายละเอียดความพร้อมของใบเสนอราคา*
</t>
    </r>
    <r>
      <rPr>
        <b/>
        <sz val="20"/>
        <rFont val="TH SarabunPSK"/>
        <family val="2"/>
      </rPr>
      <t>เรียงลำดับราคาจาก "น้อยไปมาก"</t>
    </r>
    <r>
      <rPr>
        <b/>
        <sz val="16"/>
        <rFont val="TH SarabunPSK"/>
        <family val="2"/>
      </rPr>
      <t xml:space="preserve">
(20)</t>
    </r>
  </si>
  <si>
    <t>ยุทธศาสตร์มหาวิทยาลัย
(21)</t>
  </si>
  <si>
    <t>ลงนามในสัญญา
(22)</t>
  </si>
  <si>
    <t>แผนการเบิกจ่ายงบประมาณจากงบแผ่นดิน ระบุจำนวนเงินที่ใส่เป็นเลขกลม (**XX,X00)
(โปรดดูรายละเอียดเกณฑ์การเบิกจ่ายตามเกณฑ์ของสำนักงบประมาณ)
(23)</t>
  </si>
  <si>
    <t>ตรวจเช็คเงินงบประมาณแผ่นดินแผ่นดิน
 (16) กับผลรวมทั้งปี (23)
ต้องตรงกัน
(24)</t>
  </si>
  <si>
    <t xml:space="preserve">ชื่อรายการที่จะเสนอขอตั้ง
(17)
(ใช้ช่องนี้ในการนำไประบุชื่อรายการใน checklist 1.2, 1.3)
ชื่อรายการ +ที่ตั้ง + จำนวน + หน่วยนับ
</t>
  </si>
  <si>
    <t xml:space="preserve">1.1 แผนการเสนอขอตั้งงบลงทุน ประจำปีงบประมาณ พ.ศ. 2565-2570
</t>
  </si>
  <si>
    <t>1. แบบสรุปแผนการเสนอขอตั้งงบลงทุน ประจำปีงบประมาณ พ.ศ. 2565-2570</t>
  </si>
  <si>
    <t>ปี 2570</t>
  </si>
  <si>
    <t>ตุลาคม 2564</t>
  </si>
  <si>
    <t>พฤศจิกายน 2564</t>
  </si>
  <si>
    <t>ธันวาคม 2564</t>
  </si>
  <si>
    <t>ปรับปรุง</t>
  </si>
  <si>
    <t>สร้างใหม่</t>
  </si>
  <si>
    <t>***  ในกรณีที่ข้อมูลในเอกสารหมายเลขต่างๆ และไฟล์นี้ไม่ตรงกัน กองแผนงานจะยึดข้อมูลไฟล์นี้เป็นหลัก</t>
  </si>
  <si>
    <t>มกราคม 2564</t>
  </si>
  <si>
    <t>กุมภาพันธ์ 2564</t>
  </si>
  <si>
    <t>มีนาคม 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</si>
</sst>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_-* #,##0_-;\-* #,##0_-;_-* &quot;-&quot;??_-;_-@_-"/>
  </numFmts>
  <fonts count="43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b/>
      <sz val="22"/>
      <name val="TH SarabunPSK"/>
      <family val="2"/>
    </font>
    <font>
      <b/>
      <sz val="24"/>
      <color rgb="FFFF0000"/>
      <name val="TH SarabunPSK"/>
      <family val="2"/>
    </font>
    <font>
      <sz val="10"/>
      <name val="Arial"/>
      <family val="2"/>
    </font>
    <font>
      <sz val="14"/>
      <name val="Cordia New"/>
      <family val="2"/>
    </font>
    <font>
      <sz val="16"/>
      <name val="TH SarabunPSK"/>
      <family val="2"/>
    </font>
    <font>
      <sz val="14"/>
      <name val="AngsanaUPC"/>
      <family val="1"/>
    </font>
    <font>
      <sz val="11"/>
      <color theme="1"/>
      <name val="Calibri"/>
      <family val="2"/>
      <scheme val="minor"/>
    </font>
    <font>
      <b/>
      <sz val="18"/>
      <name val="TH SarabunPSK"/>
      <family val="2"/>
    </font>
    <font>
      <sz val="11"/>
      <color theme="1"/>
      <name val="TH SarabunPSK"/>
      <family val="2"/>
    </font>
    <font>
      <b/>
      <sz val="16"/>
      <color rgb="FFFF0000"/>
      <name val="TH SarabunPSK"/>
      <family val="2"/>
    </font>
    <font>
      <sz val="11"/>
      <color indexed="8"/>
      <name val="Tahoma"/>
      <family val="2"/>
    </font>
    <font>
      <sz val="11"/>
      <color indexed="8"/>
      <name val="Calibri"/>
      <family val="2"/>
    </font>
    <font>
      <sz val="14"/>
      <name val="AngsanaUPC"/>
      <family val="1"/>
      <charset val="222"/>
    </font>
    <font>
      <b/>
      <u/>
      <sz val="16"/>
      <name val="TH SarabunPSK"/>
      <family val="2"/>
    </font>
    <font>
      <sz val="24"/>
      <color theme="1"/>
      <name val="TH SarabunPSK"/>
      <family val="2"/>
    </font>
    <font>
      <b/>
      <sz val="24"/>
      <color theme="1"/>
      <name val="TH SarabunPSK"/>
      <family val="2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b/>
      <sz val="16"/>
      <color theme="4" tint="-0.249977111117893"/>
      <name val="TH SarabunPSK"/>
      <family val="2"/>
    </font>
    <font>
      <b/>
      <sz val="22"/>
      <color theme="0"/>
      <name val="TH SarabunPSK"/>
      <family val="2"/>
    </font>
    <font>
      <b/>
      <sz val="22"/>
      <color rgb="FFFF0000"/>
      <name val="TH SarabunPSK"/>
      <family val="2"/>
    </font>
    <font>
      <sz val="11"/>
      <color rgb="FFFF0000"/>
      <name val="TH SarabunPSK"/>
      <family val="2"/>
    </font>
    <font>
      <b/>
      <sz val="22"/>
      <color theme="1"/>
      <name val="TH SarabunPSK"/>
      <family val="2"/>
    </font>
    <font>
      <b/>
      <sz val="26"/>
      <color theme="1"/>
      <name val="TH SarabunPSK"/>
      <family val="2"/>
    </font>
    <font>
      <sz val="26"/>
      <color theme="1"/>
      <name val="TH SarabunPSK"/>
      <family val="2"/>
    </font>
    <font>
      <b/>
      <sz val="14"/>
      <color theme="1"/>
      <name val="TH SarabunPSK"/>
      <family val="2"/>
    </font>
    <font>
      <sz val="20"/>
      <color theme="1"/>
      <name val="TH SarabunPSK"/>
      <family val="2"/>
    </font>
    <font>
      <b/>
      <sz val="36"/>
      <color theme="1"/>
      <name val="TH SarabunPSK"/>
      <family val="2"/>
    </font>
    <font>
      <sz val="10"/>
      <name val="TH SarabunPSK"/>
      <family val="2"/>
    </font>
    <font>
      <sz val="11"/>
      <name val="TH SarabunPSK"/>
      <family val="2"/>
    </font>
    <font>
      <b/>
      <sz val="14"/>
      <name val="TH SarabunPSK"/>
      <family val="2"/>
    </font>
    <font>
      <b/>
      <sz val="36"/>
      <name val="TH SarabunPSK"/>
      <family val="2"/>
    </font>
    <font>
      <b/>
      <sz val="36"/>
      <color rgb="FFFF0000"/>
      <name val="TH SarabunPSK"/>
      <family val="2"/>
    </font>
    <font>
      <b/>
      <sz val="18"/>
      <color rgb="FFFF0000"/>
      <name val="TH SarabunPSK"/>
      <family val="2"/>
    </font>
    <font>
      <b/>
      <sz val="20"/>
      <name val="TH SarabunPSK"/>
      <family val="2"/>
    </font>
    <font>
      <b/>
      <sz val="24"/>
      <color theme="0"/>
      <name val="TH SarabunPSK"/>
      <family val="2"/>
    </font>
    <font>
      <b/>
      <sz val="16"/>
      <color indexed="81"/>
      <name val="TH SarabunPSK"/>
      <family val="2"/>
    </font>
    <font>
      <b/>
      <sz val="18"/>
      <color indexed="81"/>
      <name val="TH SarabunPSK"/>
      <family val="2"/>
    </font>
    <font>
      <b/>
      <u/>
      <sz val="18"/>
      <color indexed="81"/>
      <name val="TH SarabunPSK"/>
      <family val="2"/>
    </font>
    <font>
      <sz val="15"/>
      <color theme="1"/>
      <name val="TH SarabunPSK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DE7F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-0.49998474074526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1"/>
      </top>
      <bottom style="thin">
        <color theme="0"/>
      </bottom>
      <diagonal/>
    </border>
    <border>
      <left/>
      <right style="thin">
        <color theme="0"/>
      </right>
      <top style="thin">
        <color theme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1"/>
      </top>
      <bottom style="thin">
        <color theme="0"/>
      </bottom>
      <diagonal/>
    </border>
  </borders>
  <cellStyleXfs count="15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8" fillId="0" borderId="0"/>
    <xf numFmtId="0" fontId="9" fillId="0" borderId="0"/>
    <xf numFmtId="0" fontId="1" fillId="0" borderId="0"/>
    <xf numFmtId="0" fontId="8" fillId="0" borderId="0"/>
    <xf numFmtId="0" fontId="13" fillId="0" borderId="0"/>
    <xf numFmtId="43" fontId="14" fillId="0" borderId="0" applyFont="0" applyFill="0" applyBorder="0" applyAlignment="0" applyProtection="0"/>
    <xf numFmtId="0" fontId="1" fillId="0" borderId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193">
    <xf numFmtId="0" fontId="0" fillId="0" borderId="0" xfId="0"/>
    <xf numFmtId="0" fontId="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165" fontId="3" fillId="0" borderId="0" xfId="1" applyNumberFormat="1" applyFont="1" applyAlignment="1" applyProtection="1">
      <alignment vertical="center" wrapText="1"/>
      <protection locked="0"/>
    </xf>
    <xf numFmtId="49" fontId="3" fillId="0" borderId="0" xfId="0" applyNumberFormat="1" applyFont="1" applyAlignment="1" applyProtection="1">
      <alignment horizontal="center" vertical="center" wrapText="1"/>
      <protection locked="0"/>
    </xf>
    <xf numFmtId="49" fontId="3" fillId="0" borderId="0" xfId="0" applyNumberFormat="1" applyFont="1" applyAlignment="1" applyProtection="1">
      <alignment vertical="center" wrapText="1"/>
      <protection locked="0"/>
    </xf>
    <xf numFmtId="165" fontId="3" fillId="0" borderId="0" xfId="1" applyNumberFormat="1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vertical="center" wrapText="1"/>
      <protection locked="0"/>
    </xf>
    <xf numFmtId="165" fontId="4" fillId="0" borderId="0" xfId="1" applyNumberFormat="1" applyFont="1" applyAlignment="1" applyProtection="1">
      <alignment vertical="center" wrapText="1"/>
      <protection locked="0"/>
    </xf>
    <xf numFmtId="49" fontId="4" fillId="0" borderId="0" xfId="0" applyNumberFormat="1" applyFont="1" applyAlignment="1" applyProtection="1">
      <alignment horizontal="center" vertical="center" wrapText="1"/>
      <protection locked="0"/>
    </xf>
    <xf numFmtId="49" fontId="4" fillId="0" borderId="0" xfId="0" applyNumberFormat="1" applyFont="1" applyAlignment="1" applyProtection="1">
      <alignment vertical="center" wrapText="1"/>
      <protection locked="0"/>
    </xf>
    <xf numFmtId="49" fontId="4" fillId="0" borderId="0" xfId="0" applyNumberFormat="1" applyFont="1" applyAlignment="1" applyProtection="1">
      <alignment vertical="center" wrapText="1"/>
      <protection hidden="1"/>
    </xf>
    <xf numFmtId="165" fontId="4" fillId="0" borderId="0" xfId="1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7" fillId="0" borderId="2" xfId="2" applyFont="1" applyBorder="1"/>
    <xf numFmtId="0" fontId="7" fillId="0" borderId="2" xfId="5" applyFont="1" applyFill="1" applyBorder="1" applyAlignment="1">
      <alignment wrapText="1"/>
    </xf>
    <xf numFmtId="0" fontId="7" fillId="0" borderId="2" xfId="5" applyFont="1" applyFill="1" applyBorder="1"/>
    <xf numFmtId="0" fontId="2" fillId="0" borderId="0" xfId="2" applyFont="1" applyFill="1" applyBorder="1" applyAlignment="1">
      <alignment horizontal="left"/>
    </xf>
    <xf numFmtId="0" fontId="2" fillId="0" borderId="2" xfId="2" applyFont="1" applyFill="1" applyBorder="1" applyAlignment="1">
      <alignment horizontal="center"/>
    </xf>
    <xf numFmtId="0" fontId="2" fillId="5" borderId="2" xfId="3" applyFont="1" applyFill="1" applyBorder="1" applyAlignment="1">
      <alignment horizontal="center"/>
    </xf>
    <xf numFmtId="0" fontId="10" fillId="2" borderId="2" xfId="2" applyFont="1" applyFill="1" applyBorder="1" applyAlignment="1">
      <alignment horizontal="center" vertical="center"/>
    </xf>
    <xf numFmtId="0" fontId="2" fillId="6" borderId="2" xfId="7" applyFont="1" applyFill="1" applyBorder="1" applyAlignment="1">
      <alignment horizontal="center"/>
    </xf>
    <xf numFmtId="0" fontId="7" fillId="0" borderId="2" xfId="7" applyFont="1" applyFill="1" applyBorder="1" applyAlignment="1">
      <alignment horizontal="left" indent="2"/>
    </xf>
    <xf numFmtId="0" fontId="7" fillId="0" borderId="2" xfId="7" applyFont="1" applyFill="1" applyBorder="1" applyAlignment="1">
      <alignment horizontal="left" indent="1"/>
    </xf>
    <xf numFmtId="0" fontId="7" fillId="0" borderId="2" xfId="2" applyFont="1" applyFill="1" applyBorder="1" applyAlignment="1">
      <alignment horizontal="left"/>
    </xf>
    <xf numFmtId="0" fontId="2" fillId="7" borderId="2" xfId="4" applyFont="1" applyFill="1" applyBorder="1" applyAlignment="1">
      <alignment horizontal="center" vertical="center" wrapText="1"/>
    </xf>
    <xf numFmtId="0" fontId="2" fillId="0" borderId="2" xfId="7" applyFont="1" applyFill="1" applyBorder="1" applyAlignment="1">
      <alignment horizontal="center"/>
    </xf>
    <xf numFmtId="49" fontId="7" fillId="0" borderId="2" xfId="2" applyNumberFormat="1" applyFont="1" applyFill="1" applyBorder="1" applyAlignment="1">
      <alignment horizontal="left"/>
    </xf>
    <xf numFmtId="0" fontId="11" fillId="0" borderId="0" xfId="0" applyFont="1"/>
    <xf numFmtId="0" fontId="2" fillId="0" borderId="0" xfId="3" applyFont="1" applyFill="1" applyBorder="1" applyAlignment="1">
      <alignment horizontal="center"/>
    </xf>
    <xf numFmtId="49" fontId="4" fillId="0" borderId="0" xfId="0" applyNumberFormat="1" applyFont="1" applyAlignment="1" applyProtection="1">
      <alignment horizontal="center" vertical="center"/>
      <protection locked="0"/>
    </xf>
    <xf numFmtId="49" fontId="3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166" fontId="4" fillId="0" borderId="0" xfId="1" applyNumberFormat="1" applyFont="1" applyAlignment="1" applyProtection="1">
      <alignment vertical="center" wrapText="1"/>
      <protection hidden="1"/>
    </xf>
    <xf numFmtId="166" fontId="3" fillId="0" borderId="0" xfId="1" applyNumberFormat="1" applyFont="1" applyAlignment="1" applyProtection="1">
      <alignment vertical="center" wrapText="1"/>
      <protection hidden="1"/>
    </xf>
    <xf numFmtId="166" fontId="11" fillId="0" borderId="0" xfId="1" applyNumberFormat="1" applyFont="1"/>
    <xf numFmtId="0" fontId="17" fillId="0" borderId="0" xfId="0" applyFont="1" applyBorder="1" applyProtection="1"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8" fillId="0" borderId="0" xfId="0" applyFont="1" applyBorder="1" applyAlignment="1" applyProtection="1">
      <alignment horizontal="center" vertical="center"/>
      <protection locked="0"/>
    </xf>
    <xf numFmtId="166" fontId="4" fillId="0" borderId="0" xfId="1" applyNumberFormat="1" applyFont="1" applyFill="1" applyBorder="1" applyAlignment="1" applyProtection="1">
      <alignment horizontal="center" vertical="center" wrapText="1"/>
      <protection hidden="1"/>
    </xf>
    <xf numFmtId="166" fontId="3" fillId="0" borderId="0" xfId="1" applyNumberFormat="1" applyFont="1" applyFill="1" applyBorder="1" applyAlignment="1" applyProtection="1">
      <alignment horizontal="center" vertical="center" wrapText="1"/>
      <protection hidden="1"/>
    </xf>
    <xf numFmtId="166" fontId="4" fillId="0" borderId="0" xfId="1" applyNumberFormat="1" applyFont="1" applyAlignment="1" applyProtection="1">
      <alignment horizontal="center" vertical="center" wrapText="1"/>
    </xf>
    <xf numFmtId="166" fontId="3" fillId="0" borderId="0" xfId="1" applyNumberFormat="1" applyFont="1" applyAlignment="1" applyProtection="1">
      <alignment horizontal="center" vertical="center" wrapText="1"/>
    </xf>
    <xf numFmtId="166" fontId="11" fillId="0" borderId="0" xfId="1" applyNumberFormat="1" applyFont="1" applyAlignment="1" applyProtection="1">
      <alignment horizontal="center"/>
    </xf>
    <xf numFmtId="166" fontId="4" fillId="0" borderId="0" xfId="1" applyNumberFormat="1" applyFont="1" applyAlignment="1" applyProtection="1">
      <alignment horizontal="center" vertical="center" wrapText="1"/>
      <protection locked="0"/>
    </xf>
    <xf numFmtId="166" fontId="3" fillId="0" borderId="0" xfId="1" applyNumberFormat="1" applyFont="1" applyAlignment="1" applyProtection="1">
      <alignment horizontal="center" vertical="center" wrapText="1"/>
      <protection locked="0"/>
    </xf>
    <xf numFmtId="166" fontId="11" fillId="0" borderId="0" xfId="1" applyNumberFormat="1" applyFont="1" applyAlignment="1">
      <alignment horizontal="center"/>
    </xf>
    <xf numFmtId="0" fontId="2" fillId="3" borderId="7" xfId="3" applyFont="1" applyFill="1" applyBorder="1" applyAlignment="1">
      <alignment horizontal="center"/>
    </xf>
    <xf numFmtId="0" fontId="7" fillId="0" borderId="7" xfId="3" applyFont="1" applyBorder="1"/>
    <xf numFmtId="0" fontId="2" fillId="4" borderId="8" xfId="3" applyFont="1" applyFill="1" applyBorder="1" applyAlignment="1">
      <alignment horizontal="center"/>
    </xf>
    <xf numFmtId="0" fontId="2" fillId="0" borderId="7" xfId="2" applyFont="1" applyFill="1" applyBorder="1" applyAlignment="1">
      <alignment horizontal="center"/>
    </xf>
    <xf numFmtId="0" fontId="7" fillId="0" borderId="0" xfId="3" applyFont="1" applyAlignment="1">
      <alignment horizontal="center"/>
    </xf>
    <xf numFmtId="0" fontId="7" fillId="0" borderId="0" xfId="3" applyFont="1" applyAlignment="1">
      <alignment horizontal="center" vertical="center"/>
    </xf>
    <xf numFmtId="0" fontId="7" fillId="0" borderId="2" xfId="3" applyFont="1" applyBorder="1" applyAlignment="1">
      <alignment horizontal="center"/>
    </xf>
    <xf numFmtId="0" fontId="7" fillId="0" borderId="0" xfId="2" applyFont="1" applyAlignment="1">
      <alignment horizontal="center" vertical="center"/>
    </xf>
    <xf numFmtId="165" fontId="22" fillId="0" borderId="0" xfId="1" applyNumberFormat="1" applyFont="1" applyAlignment="1" applyProtection="1">
      <alignment horizontal="center" vertical="center" wrapText="1"/>
      <protection locked="0"/>
    </xf>
    <xf numFmtId="49" fontId="23" fillId="0" borderId="0" xfId="0" applyNumberFormat="1" applyFont="1" applyAlignment="1" applyProtection="1">
      <alignment vertical="center" wrapText="1"/>
      <protection hidden="1"/>
    </xf>
    <xf numFmtId="0" fontId="24" fillId="0" borderId="0" xfId="0" applyFont="1"/>
    <xf numFmtId="166" fontId="23" fillId="0" borderId="0" xfId="1" applyNumberFormat="1" applyFont="1" applyAlignment="1" applyProtection="1">
      <alignment vertical="center" wrapText="1"/>
      <protection hidden="1"/>
    </xf>
    <xf numFmtId="166" fontId="24" fillId="0" borderId="0" xfId="1" applyNumberFormat="1" applyFont="1"/>
    <xf numFmtId="165" fontId="18" fillId="0" borderId="0" xfId="1" applyNumberFormat="1" applyFont="1" applyFill="1" applyBorder="1" applyAlignment="1" applyProtection="1">
      <alignment vertical="center" wrapText="1"/>
      <protection locked="0"/>
    </xf>
    <xf numFmtId="165" fontId="25" fillId="0" borderId="0" xfId="1" applyNumberFormat="1" applyFont="1" applyFill="1" applyBorder="1" applyAlignment="1" applyProtection="1">
      <alignment vertical="center" wrapText="1"/>
      <protection locked="0"/>
    </xf>
    <xf numFmtId="166" fontId="4" fillId="0" borderId="0" xfId="1" applyNumberFormat="1" applyFont="1" applyAlignment="1" applyProtection="1">
      <alignment vertical="center" wrapText="1"/>
      <protection locked="0"/>
    </xf>
    <xf numFmtId="165" fontId="23" fillId="0" borderId="0" xfId="1" applyNumberFormat="1" applyFont="1" applyAlignment="1" applyProtection="1">
      <alignment vertical="center" wrapText="1"/>
      <protection locked="0"/>
    </xf>
    <xf numFmtId="166" fontId="23" fillId="0" borderId="0" xfId="1" applyNumberFormat="1" applyFont="1" applyAlignment="1" applyProtection="1">
      <alignment vertical="center" wrapText="1"/>
      <protection locked="0"/>
    </xf>
    <xf numFmtId="0" fontId="26" fillId="0" borderId="0" xfId="0" applyFont="1" applyBorder="1" applyAlignment="1" applyProtection="1">
      <alignment vertical="center"/>
      <protection locked="0"/>
    </xf>
    <xf numFmtId="0" fontId="27" fillId="0" borderId="0" xfId="0" applyFont="1" applyBorder="1" applyProtection="1">
      <protection locked="0"/>
    </xf>
    <xf numFmtId="0" fontId="26" fillId="0" borderId="0" xfId="0" applyFont="1" applyBorder="1" applyAlignment="1" applyProtection="1">
      <alignment horizontal="center" vertical="center"/>
      <protection locked="0"/>
    </xf>
    <xf numFmtId="0" fontId="20" fillId="0" borderId="0" xfId="0" applyFont="1" applyBorder="1" applyAlignment="1" applyProtection="1">
      <alignment vertical="center"/>
      <protection locked="0"/>
    </xf>
    <xf numFmtId="0" fontId="20" fillId="0" borderId="0" xfId="0" applyFont="1" applyBorder="1" applyAlignment="1" applyProtection="1">
      <alignment horizontal="center" vertical="center"/>
      <protection locked="0"/>
    </xf>
    <xf numFmtId="0" fontId="29" fillId="0" borderId="0" xfId="0" applyFont="1" applyBorder="1" applyProtection="1">
      <protection locked="0"/>
    </xf>
    <xf numFmtId="0" fontId="20" fillId="8" borderId="1" xfId="0" applyFont="1" applyFill="1" applyBorder="1" applyAlignment="1" applyProtection="1">
      <alignment horizontal="center"/>
      <protection locked="0"/>
    </xf>
    <xf numFmtId="0" fontId="29" fillId="0" borderId="2" xfId="0" applyFont="1" applyBorder="1" applyAlignment="1" applyProtection="1">
      <alignment horizontal="left" indent="2"/>
      <protection locked="0"/>
    </xf>
    <xf numFmtId="0" fontId="20" fillId="8" borderId="2" xfId="0" applyFont="1" applyFill="1" applyBorder="1" applyAlignment="1" applyProtection="1">
      <alignment horizontal="center"/>
      <protection locked="0"/>
    </xf>
    <xf numFmtId="166" fontId="17" fillId="0" borderId="0" xfId="1" applyNumberFormat="1" applyFont="1" applyBorder="1" applyProtection="1">
      <protection locked="0"/>
    </xf>
    <xf numFmtId="166" fontId="26" fillId="0" borderId="0" xfId="1" applyNumberFormat="1" applyFont="1" applyBorder="1" applyAlignment="1" applyProtection="1">
      <alignment horizontal="center" vertical="center"/>
      <protection locked="0"/>
    </xf>
    <xf numFmtId="166" fontId="20" fillId="0" borderId="0" xfId="1" applyNumberFormat="1" applyFont="1" applyBorder="1" applyAlignment="1" applyProtection="1">
      <alignment vertical="center"/>
      <protection locked="0"/>
    </xf>
    <xf numFmtId="166" fontId="19" fillId="11" borderId="15" xfId="1" applyNumberFormat="1" applyFont="1" applyFill="1" applyBorder="1" applyAlignment="1" applyProtection="1">
      <alignment horizontal="center" vertical="center"/>
      <protection locked="0"/>
    </xf>
    <xf numFmtId="166" fontId="20" fillId="8" borderId="1" xfId="1" applyNumberFormat="1" applyFont="1" applyFill="1" applyBorder="1" applyProtection="1">
      <protection locked="0"/>
    </xf>
    <xf numFmtId="166" fontId="20" fillId="8" borderId="2" xfId="1" applyNumberFormat="1" applyFont="1" applyFill="1" applyBorder="1" applyProtection="1">
      <protection locked="0"/>
    </xf>
    <xf numFmtId="166" fontId="26" fillId="0" borderId="0" xfId="1" applyNumberFormat="1" applyFont="1" applyBorder="1" applyAlignment="1" applyProtection="1">
      <alignment vertical="center"/>
      <protection locked="0"/>
    </xf>
    <xf numFmtId="166" fontId="18" fillId="0" borderId="0" xfId="1" applyNumberFormat="1" applyFont="1" applyBorder="1" applyAlignment="1" applyProtection="1">
      <alignment vertical="center"/>
      <protection locked="0"/>
    </xf>
    <xf numFmtId="166" fontId="20" fillId="0" borderId="0" xfId="1" applyNumberFormat="1" applyFont="1" applyBorder="1" applyAlignment="1" applyProtection="1">
      <alignment horizontal="right" vertical="center"/>
      <protection locked="0"/>
    </xf>
    <xf numFmtId="166" fontId="19" fillId="12" borderId="15" xfId="1" applyNumberFormat="1" applyFont="1" applyFill="1" applyBorder="1" applyAlignment="1" applyProtection="1">
      <alignment horizontal="center" vertical="center"/>
      <protection locked="0"/>
    </xf>
    <xf numFmtId="166" fontId="19" fillId="13" borderId="15" xfId="1" applyNumberFormat="1" applyFont="1" applyFill="1" applyBorder="1" applyAlignment="1" applyProtection="1">
      <alignment horizontal="center" vertical="center"/>
      <protection locked="0"/>
    </xf>
    <xf numFmtId="166" fontId="29" fillId="0" borderId="2" xfId="1" applyNumberFormat="1" applyFont="1" applyBorder="1" applyProtection="1">
      <protection locked="0"/>
    </xf>
    <xf numFmtId="0" fontId="25" fillId="0" borderId="0" xfId="0" applyFont="1" applyBorder="1" applyAlignment="1" applyProtection="1">
      <alignment horizontal="center" vertical="center"/>
      <protection locked="0"/>
    </xf>
    <xf numFmtId="0" fontId="7" fillId="0" borderId="0" xfId="2" applyFont="1" applyFill="1" applyBorder="1" applyAlignment="1">
      <alignment horizontal="left"/>
    </xf>
    <xf numFmtId="0" fontId="7" fillId="0" borderId="0" xfId="3" applyFont="1" applyFill="1" applyBorder="1"/>
    <xf numFmtId="0" fontId="31" fillId="0" borderId="0" xfId="3" applyFont="1"/>
    <xf numFmtId="0" fontId="31" fillId="0" borderId="0" xfId="3" applyFont="1" applyAlignment="1">
      <alignment vertical="center"/>
    </xf>
    <xf numFmtId="0" fontId="31" fillId="0" borderId="0" xfId="2" applyFont="1" applyAlignment="1">
      <alignment vertical="center"/>
    </xf>
    <xf numFmtId="0" fontId="31" fillId="0" borderId="0" xfId="2" applyFont="1"/>
    <xf numFmtId="0" fontId="31" fillId="0" borderId="0" xfId="3" applyFont="1" applyFill="1"/>
    <xf numFmtId="0" fontId="32" fillId="0" borderId="0" xfId="7" applyFont="1"/>
    <xf numFmtId="0" fontId="7" fillId="0" borderId="0" xfId="3" applyFont="1"/>
    <xf numFmtId="49" fontId="2" fillId="8" borderId="2" xfId="0" applyNumberFormat="1" applyFont="1" applyFill="1" applyBorder="1" applyAlignment="1" applyProtection="1">
      <alignment horizontal="center" vertical="center" wrapText="1"/>
      <protection locked="0"/>
    </xf>
    <xf numFmtId="166" fontId="2" fillId="14" borderId="2" xfId="1" applyNumberFormat="1" applyFont="1" applyFill="1" applyBorder="1" applyAlignment="1" applyProtection="1">
      <alignment horizontal="center" vertical="center" wrapText="1"/>
      <protection hidden="1"/>
    </xf>
    <xf numFmtId="166" fontId="3" fillId="0" borderId="0" xfId="1" applyNumberFormat="1" applyFont="1" applyAlignment="1" applyProtection="1">
      <alignment vertical="center" wrapText="1"/>
      <protection locked="0"/>
    </xf>
    <xf numFmtId="49" fontId="34" fillId="0" borderId="0" xfId="0" applyNumberFormat="1" applyFont="1" applyAlignment="1" applyProtection="1">
      <alignment horizontal="left" vertical="center"/>
      <protection locked="0"/>
    </xf>
    <xf numFmtId="49" fontId="34" fillId="0" borderId="0" xfId="0" applyNumberFormat="1" applyFont="1" applyAlignment="1" applyProtection="1">
      <alignment vertical="center" wrapText="1"/>
      <protection locked="0"/>
    </xf>
    <xf numFmtId="49" fontId="34" fillId="0" borderId="0" xfId="0" applyNumberFormat="1" applyFont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165" fontId="34" fillId="0" borderId="0" xfId="1" applyNumberFormat="1" applyFont="1" applyAlignment="1" applyProtection="1">
      <alignment horizontal="center" vertical="center" wrapText="1"/>
      <protection locked="0"/>
    </xf>
    <xf numFmtId="166" fontId="34" fillId="0" borderId="0" xfId="1" applyNumberFormat="1" applyFont="1" applyAlignment="1" applyProtection="1">
      <alignment horizontal="center" vertical="center" wrapText="1"/>
      <protection locked="0"/>
    </xf>
    <xf numFmtId="166" fontId="34" fillId="0" borderId="0" xfId="1" applyNumberFormat="1" applyFont="1" applyAlignment="1" applyProtection="1">
      <alignment horizontal="center" vertical="center" wrapText="1"/>
    </xf>
    <xf numFmtId="166" fontId="34" fillId="0" borderId="0" xfId="1" applyNumberFormat="1" applyFont="1" applyFill="1" applyBorder="1" applyAlignment="1" applyProtection="1">
      <alignment horizontal="center" vertical="center" wrapText="1"/>
      <protection hidden="1"/>
    </xf>
    <xf numFmtId="49" fontId="35" fillId="0" borderId="0" xfId="0" applyNumberFormat="1" applyFont="1" applyAlignment="1" applyProtection="1">
      <alignment vertical="center" wrapText="1"/>
      <protection hidden="1"/>
    </xf>
    <xf numFmtId="165" fontId="34" fillId="0" borderId="0" xfId="1" applyNumberFormat="1" applyFont="1" applyAlignment="1" applyProtection="1">
      <alignment vertical="center" wrapText="1"/>
      <protection locked="0"/>
    </xf>
    <xf numFmtId="165" fontId="35" fillId="0" borderId="0" xfId="1" applyNumberFormat="1" applyFont="1" applyAlignment="1" applyProtection="1">
      <alignment vertical="center" wrapText="1"/>
      <protection locked="0"/>
    </xf>
    <xf numFmtId="166" fontId="35" fillId="0" borderId="0" xfId="1" applyNumberFormat="1" applyFont="1" applyAlignment="1" applyProtection="1">
      <alignment vertical="center" wrapText="1"/>
      <protection locked="0"/>
    </xf>
    <xf numFmtId="166" fontId="34" fillId="0" borderId="0" xfId="1" applyNumberFormat="1" applyFont="1" applyAlignment="1" applyProtection="1">
      <alignment vertical="center" wrapText="1"/>
      <protection locked="0"/>
    </xf>
    <xf numFmtId="166" fontId="34" fillId="0" borderId="0" xfId="1" applyNumberFormat="1" applyFont="1" applyAlignment="1" applyProtection="1">
      <alignment vertical="center" wrapText="1"/>
      <protection hidden="1"/>
    </xf>
    <xf numFmtId="166" fontId="35" fillId="0" borderId="0" xfId="1" applyNumberFormat="1" applyFont="1" applyAlignment="1" applyProtection="1">
      <alignment vertical="center" wrapText="1"/>
      <protection hidden="1"/>
    </xf>
    <xf numFmtId="165" fontId="30" fillId="0" borderId="0" xfId="1" applyNumberFormat="1" applyFont="1" applyFill="1" applyBorder="1" applyAlignment="1" applyProtection="1">
      <alignment vertical="center" wrapText="1"/>
      <protection locked="0"/>
    </xf>
    <xf numFmtId="0" fontId="34" fillId="0" borderId="0" xfId="0" applyFont="1" applyAlignment="1" applyProtection="1">
      <alignment vertical="center" wrapText="1"/>
      <protection locked="0"/>
    </xf>
    <xf numFmtId="0" fontId="32" fillId="0" borderId="2" xfId="0" applyFont="1" applyBorder="1" applyAlignment="1">
      <alignment horizontal="center" vertical="top"/>
    </xf>
    <xf numFmtId="0" fontId="32" fillId="0" borderId="2" xfId="0" applyFont="1" applyBorder="1" applyAlignment="1">
      <alignment vertical="top"/>
    </xf>
    <xf numFmtId="166" fontId="32" fillId="0" borderId="2" xfId="1" applyNumberFormat="1" applyFont="1" applyBorder="1" applyAlignment="1">
      <alignment horizontal="center" vertical="top"/>
    </xf>
    <xf numFmtId="166" fontId="32" fillId="0" borderId="2" xfId="1" applyNumberFormat="1" applyFont="1" applyBorder="1" applyAlignment="1" applyProtection="1">
      <alignment horizontal="center" vertical="top"/>
    </xf>
    <xf numFmtId="166" fontId="32" fillId="0" borderId="7" xfId="1" applyNumberFormat="1" applyFont="1" applyBorder="1" applyAlignment="1" applyProtection="1">
      <alignment horizontal="center" vertical="top"/>
    </xf>
    <xf numFmtId="0" fontId="32" fillId="0" borderId="2" xfId="0" applyFont="1" applyBorder="1" applyAlignment="1">
      <alignment vertical="top" wrapText="1"/>
    </xf>
    <xf numFmtId="166" fontId="32" fillId="0" borderId="2" xfId="1" applyNumberFormat="1" applyFont="1" applyBorder="1" applyAlignment="1">
      <alignment vertical="top"/>
    </xf>
    <xf numFmtId="166" fontId="32" fillId="0" borderId="2" xfId="0" applyNumberFormat="1" applyFont="1" applyBorder="1" applyAlignment="1">
      <alignment vertical="top"/>
    </xf>
    <xf numFmtId="0" fontId="32" fillId="0" borderId="0" xfId="0" applyFont="1" applyAlignment="1">
      <alignment vertical="top"/>
    </xf>
    <xf numFmtId="0" fontId="32" fillId="0" borderId="5" xfId="0" applyFont="1" applyBorder="1" applyAlignment="1">
      <alignment vertical="top" wrapText="1"/>
    </xf>
    <xf numFmtId="0" fontId="11" fillId="0" borderId="0" xfId="0" applyFont="1" applyAlignment="1">
      <alignment wrapText="1"/>
    </xf>
    <xf numFmtId="166" fontId="2" fillId="9" borderId="2" xfId="1" applyNumberFormat="1" applyFont="1" applyFill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>
      <alignment horizontal="center" vertical="top" wrapText="1"/>
    </xf>
    <xf numFmtId="49" fontId="38" fillId="15" borderId="0" xfId="0" applyNumberFormat="1" applyFont="1" applyFill="1" applyAlignment="1" applyProtection="1">
      <alignment vertical="center"/>
      <protection locked="0"/>
    </xf>
    <xf numFmtId="49" fontId="38" fillId="15" borderId="0" xfId="0" applyNumberFormat="1" applyFont="1" applyFill="1" applyAlignment="1" applyProtection="1">
      <alignment vertical="center" wrapText="1"/>
      <protection locked="0"/>
    </xf>
    <xf numFmtId="0" fontId="38" fillId="15" borderId="0" xfId="0" applyFont="1" applyFill="1" applyAlignment="1" applyProtection="1">
      <alignment vertical="center" wrapText="1"/>
      <protection locked="0"/>
    </xf>
    <xf numFmtId="0" fontId="38" fillId="0" borderId="0" xfId="0" applyFont="1" applyAlignment="1" applyProtection="1">
      <alignment horizontal="center" vertical="center" wrapText="1"/>
      <protection locked="0"/>
    </xf>
    <xf numFmtId="49" fontId="38" fillId="0" borderId="0" xfId="0" applyNumberFormat="1" applyFont="1" applyAlignment="1" applyProtection="1">
      <alignment vertical="center" wrapText="1"/>
      <protection locked="0"/>
    </xf>
    <xf numFmtId="165" fontId="38" fillId="0" borderId="0" xfId="1" applyNumberFormat="1" applyFont="1" applyAlignment="1" applyProtection="1">
      <alignment horizontal="center" vertical="center" wrapText="1"/>
      <protection locked="0"/>
    </xf>
    <xf numFmtId="166" fontId="38" fillId="0" borderId="0" xfId="1" applyNumberFormat="1" applyFont="1" applyAlignment="1" applyProtection="1">
      <alignment horizontal="center" vertical="center" wrapText="1"/>
      <protection locked="0"/>
    </xf>
    <xf numFmtId="166" fontId="38" fillId="0" borderId="0" xfId="1" applyNumberFormat="1" applyFont="1" applyAlignment="1" applyProtection="1">
      <alignment horizontal="center" vertical="center" wrapText="1"/>
    </xf>
    <xf numFmtId="166" fontId="38" fillId="0" borderId="0" xfId="1" applyNumberFormat="1" applyFont="1" applyFill="1" applyBorder="1" applyAlignment="1" applyProtection="1">
      <alignment horizontal="center" vertical="center" wrapText="1"/>
      <protection hidden="1"/>
    </xf>
    <xf numFmtId="49" fontId="38" fillId="0" borderId="0" xfId="0" applyNumberFormat="1" applyFont="1" applyAlignment="1" applyProtection="1">
      <alignment vertical="center" wrapText="1"/>
      <protection hidden="1"/>
    </xf>
    <xf numFmtId="165" fontId="38" fillId="0" borderId="0" xfId="1" applyNumberFormat="1" applyFont="1" applyAlignment="1" applyProtection="1">
      <alignment vertical="center" wrapText="1"/>
      <protection locked="0"/>
    </xf>
    <xf numFmtId="166" fontId="38" fillId="0" borderId="0" xfId="1" applyNumberFormat="1" applyFont="1" applyAlignment="1" applyProtection="1">
      <alignment vertical="center" wrapText="1"/>
      <protection locked="0"/>
    </xf>
    <xf numFmtId="49" fontId="38" fillId="0" borderId="0" xfId="0" applyNumberFormat="1" applyFont="1" applyAlignment="1" applyProtection="1">
      <alignment horizontal="center" vertical="center" wrapText="1"/>
      <protection locked="0"/>
    </xf>
    <xf numFmtId="166" fontId="38" fillId="0" borderId="0" xfId="1" applyNumberFormat="1" applyFont="1" applyAlignment="1" applyProtection="1">
      <alignment vertical="center" wrapText="1"/>
      <protection hidden="1"/>
    </xf>
    <xf numFmtId="165" fontId="38" fillId="0" borderId="0" xfId="1" applyNumberFormat="1" applyFont="1" applyFill="1" applyBorder="1" applyAlignment="1" applyProtection="1">
      <alignment vertical="center" wrapText="1"/>
      <protection locked="0"/>
    </xf>
    <xf numFmtId="0" fontId="38" fillId="0" borderId="0" xfId="0" applyFont="1" applyAlignment="1" applyProtection="1">
      <alignment vertical="center" wrapText="1"/>
      <protection locked="0"/>
    </xf>
    <xf numFmtId="0" fontId="19" fillId="11" borderId="10" xfId="0" applyFont="1" applyFill="1" applyBorder="1" applyAlignment="1" applyProtection="1">
      <alignment horizontal="center" vertical="center"/>
      <protection locked="0"/>
    </xf>
    <xf numFmtId="0" fontId="19" fillId="11" borderId="12" xfId="0" applyFont="1" applyFill="1" applyBorder="1" applyAlignment="1" applyProtection="1">
      <alignment horizontal="center" vertical="center"/>
      <protection locked="0"/>
    </xf>
    <xf numFmtId="0" fontId="19" fillId="11" borderId="14" xfId="0" applyFont="1" applyFill="1" applyBorder="1" applyAlignment="1" applyProtection="1">
      <alignment horizontal="center" vertical="center"/>
      <protection locked="0"/>
    </xf>
    <xf numFmtId="0" fontId="30" fillId="0" borderId="0" xfId="0" applyFont="1" applyBorder="1" applyAlignment="1" applyProtection="1">
      <alignment horizontal="center" vertical="center"/>
      <protection locked="0"/>
    </xf>
    <xf numFmtId="166" fontId="19" fillId="13" borderId="11" xfId="1" applyNumberFormat="1" applyFont="1" applyFill="1" applyBorder="1" applyAlignment="1" applyProtection="1">
      <alignment horizontal="center" vertical="center" wrapText="1"/>
      <protection locked="0"/>
    </xf>
    <xf numFmtId="166" fontId="19" fillId="13" borderId="13" xfId="1" applyNumberFormat="1" applyFont="1" applyFill="1" applyBorder="1" applyAlignment="1" applyProtection="1">
      <alignment horizontal="center" vertical="center" wrapText="1"/>
      <protection locked="0"/>
    </xf>
    <xf numFmtId="166" fontId="19" fillId="11" borderId="13" xfId="1" applyNumberFormat="1" applyFont="1" applyFill="1" applyBorder="1" applyAlignment="1" applyProtection="1">
      <alignment horizontal="center" vertical="center"/>
      <protection locked="0"/>
    </xf>
    <xf numFmtId="166" fontId="26" fillId="10" borderId="0" xfId="1" applyNumberFormat="1" applyFont="1" applyFill="1" applyBorder="1" applyAlignment="1" applyProtection="1">
      <alignment horizontal="center" vertical="center"/>
      <protection locked="0"/>
    </xf>
    <xf numFmtId="166" fontId="19" fillId="12" borderId="16" xfId="1" applyNumberFormat="1" applyFont="1" applyFill="1" applyBorder="1" applyAlignment="1" applyProtection="1">
      <alignment horizontal="center" vertical="center"/>
      <protection locked="0"/>
    </xf>
    <xf numFmtId="166" fontId="19" fillId="12" borderId="12" xfId="1" applyNumberFormat="1" applyFont="1" applyFill="1" applyBorder="1" applyAlignment="1" applyProtection="1">
      <alignment horizontal="center" vertical="center"/>
      <protection locked="0"/>
    </xf>
    <xf numFmtId="166" fontId="22" fillId="12" borderId="17" xfId="1" applyNumberFormat="1" applyFont="1" applyFill="1" applyBorder="1" applyAlignment="1" applyProtection="1">
      <alignment horizontal="center" vertical="center"/>
      <protection locked="0"/>
    </xf>
    <xf numFmtId="166" fontId="22" fillId="12" borderId="9" xfId="1" applyNumberFormat="1" applyFont="1" applyFill="1" applyBorder="1" applyAlignment="1" applyProtection="1">
      <alignment horizontal="center" vertical="center"/>
      <protection locked="0"/>
    </xf>
    <xf numFmtId="166" fontId="22" fillId="12" borderId="10" xfId="1" applyNumberFormat="1" applyFont="1" applyFill="1" applyBorder="1" applyAlignment="1" applyProtection="1">
      <alignment horizontal="center" vertical="center"/>
      <protection locked="0"/>
    </xf>
    <xf numFmtId="166" fontId="22" fillId="12" borderId="17" xfId="1" applyNumberFormat="1" applyFont="1" applyFill="1" applyBorder="1" applyAlignment="1" applyProtection="1">
      <alignment horizontal="center" vertical="center" wrapText="1"/>
      <protection locked="0"/>
    </xf>
    <xf numFmtId="166" fontId="22" fillId="12" borderId="9" xfId="1" applyNumberFormat="1" applyFont="1" applyFill="1" applyBorder="1" applyAlignment="1" applyProtection="1">
      <alignment horizontal="center" vertical="center" wrapText="1"/>
      <protection locked="0"/>
    </xf>
    <xf numFmtId="165" fontId="12" fillId="14" borderId="4" xfId="1" applyNumberFormat="1" applyFont="1" applyFill="1" applyBorder="1" applyAlignment="1" applyProtection="1">
      <alignment horizontal="center" vertical="center" wrapText="1"/>
      <protection locked="0"/>
    </xf>
    <xf numFmtId="165" fontId="12" fillId="14" borderId="1" xfId="1" applyNumberFormat="1" applyFont="1" applyFill="1" applyBorder="1" applyAlignment="1" applyProtection="1">
      <alignment horizontal="center" vertical="center" wrapText="1"/>
      <protection locked="0"/>
    </xf>
    <xf numFmtId="165" fontId="2" fillId="8" borderId="4" xfId="1" applyNumberFormat="1" applyFont="1" applyFill="1" applyBorder="1" applyAlignment="1" applyProtection="1">
      <alignment horizontal="center" vertical="center" wrapText="1"/>
      <protection locked="0"/>
    </xf>
    <xf numFmtId="165" fontId="2" fillId="8" borderId="1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7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6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5" xfId="1" applyNumberFormat="1" applyFont="1" applyFill="1" applyBorder="1" applyAlignment="1" applyProtection="1">
      <alignment horizontal="center" vertical="center" wrapText="1"/>
      <protection locked="0"/>
    </xf>
    <xf numFmtId="165" fontId="28" fillId="14" borderId="4" xfId="1" applyNumberFormat="1" applyFont="1" applyFill="1" applyBorder="1" applyAlignment="1" applyProtection="1">
      <alignment horizontal="center" vertical="center" wrapText="1"/>
      <protection locked="0"/>
    </xf>
    <xf numFmtId="165" fontId="28" fillId="14" borderId="1" xfId="1" applyNumberFormat="1" applyFont="1" applyFill="1" applyBorder="1" applyAlignment="1" applyProtection="1">
      <alignment horizontal="center" vertical="center" wrapText="1"/>
      <protection locked="0"/>
    </xf>
    <xf numFmtId="165" fontId="12" fillId="14" borderId="2" xfId="1" applyNumberFormat="1" applyFont="1" applyFill="1" applyBorder="1" applyAlignment="1" applyProtection="1">
      <alignment horizontal="center" vertical="center" wrapText="1"/>
      <protection hidden="1"/>
    </xf>
    <xf numFmtId="165" fontId="2" fillId="9" borderId="2" xfId="1" applyNumberFormat="1" applyFont="1" applyFill="1" applyBorder="1" applyAlignment="1" applyProtection="1">
      <alignment horizontal="center" vertical="center" wrapText="1"/>
      <protection locked="0"/>
    </xf>
    <xf numFmtId="49" fontId="2" fillId="8" borderId="7" xfId="0" applyNumberFormat="1" applyFont="1" applyFill="1" applyBorder="1" applyAlignment="1" applyProtection="1">
      <alignment horizontal="center" vertical="center" wrapText="1"/>
      <protection locked="0"/>
    </xf>
    <xf numFmtId="49" fontId="2" fillId="8" borderId="5" xfId="0" applyNumberFormat="1" applyFont="1" applyFill="1" applyBorder="1" applyAlignment="1" applyProtection="1">
      <alignment horizontal="center" vertical="center" wrapText="1"/>
      <protection locked="0"/>
    </xf>
    <xf numFmtId="165" fontId="12" fillId="9" borderId="2" xfId="1" applyNumberFormat="1" applyFont="1" applyFill="1" applyBorder="1" applyAlignment="1" applyProtection="1">
      <alignment horizontal="center" vertical="center" wrapText="1"/>
      <protection locked="0"/>
    </xf>
    <xf numFmtId="166" fontId="21" fillId="9" borderId="4" xfId="1" applyNumberFormat="1" applyFont="1" applyFill="1" applyBorder="1" applyAlignment="1" applyProtection="1">
      <alignment horizontal="center" vertical="center" wrapText="1"/>
      <protection locked="0"/>
    </xf>
    <xf numFmtId="166" fontId="21" fillId="9" borderId="1" xfId="1" applyNumberFormat="1" applyFont="1" applyFill="1" applyBorder="1" applyAlignment="1" applyProtection="1">
      <alignment horizontal="center" vertical="center" wrapText="1"/>
      <protection locked="0"/>
    </xf>
    <xf numFmtId="166" fontId="21" fillId="14" borderId="8" xfId="1" applyNumberFormat="1" applyFont="1" applyFill="1" applyBorder="1" applyAlignment="1" applyProtection="1">
      <alignment horizontal="center" vertical="center" wrapText="1"/>
      <protection hidden="1"/>
    </xf>
    <xf numFmtId="166" fontId="21" fillId="14" borderId="3" xfId="1" applyNumberFormat="1" applyFont="1" applyFill="1" applyBorder="1" applyAlignment="1" applyProtection="1">
      <alignment horizontal="center" vertical="center" wrapText="1"/>
      <protection hidden="1"/>
    </xf>
    <xf numFmtId="166" fontId="2" fillId="9" borderId="2" xfId="1" applyNumberFormat="1" applyFont="1" applyFill="1" applyBorder="1" applyAlignment="1" applyProtection="1">
      <alignment horizontal="center" vertical="center" wrapText="1"/>
      <protection locked="0"/>
    </xf>
    <xf numFmtId="49" fontId="2" fillId="9" borderId="4" xfId="0" applyNumberFormat="1" applyFont="1" applyFill="1" applyBorder="1" applyAlignment="1" applyProtection="1">
      <alignment horizontal="center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165" fontId="21" fillId="9" borderId="4" xfId="1" applyNumberFormat="1" applyFont="1" applyFill="1" applyBorder="1" applyAlignment="1" applyProtection="1">
      <alignment horizontal="center" vertical="center" wrapText="1"/>
      <protection locked="0"/>
    </xf>
    <xf numFmtId="165" fontId="21" fillId="9" borderId="1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4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1" xfId="1" applyNumberFormat="1" applyFont="1" applyFill="1" applyBorder="1" applyAlignment="1" applyProtection="1">
      <alignment horizontal="center" vertical="center" wrapText="1"/>
      <protection locked="0"/>
    </xf>
    <xf numFmtId="49" fontId="12" fillId="8" borderId="4" xfId="0" applyNumberFormat="1" applyFont="1" applyFill="1" applyBorder="1" applyAlignment="1" applyProtection="1">
      <alignment horizontal="center" vertical="center" wrapText="1"/>
      <protection locked="0"/>
    </xf>
    <xf numFmtId="49" fontId="12" fillId="8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8" borderId="4" xfId="0" applyNumberFormat="1" applyFont="1" applyFill="1" applyBorder="1" applyAlignment="1" applyProtection="1">
      <alignment horizontal="center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49" fontId="33" fillId="8" borderId="4" xfId="0" applyNumberFormat="1" applyFont="1" applyFill="1" applyBorder="1" applyAlignment="1" applyProtection="1">
      <alignment horizontal="center" vertical="center" wrapText="1"/>
      <protection locked="0"/>
    </xf>
    <xf numFmtId="49" fontId="33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/>
  </cellXfs>
  <cellStyles count="15">
    <cellStyle name="Comma" xfId="1" builtinId="3"/>
    <cellStyle name="Comma 2" xfId="11"/>
    <cellStyle name="Comma 2 2" xfId="14"/>
    <cellStyle name="Comma 3" xfId="13"/>
    <cellStyle name="Normal" xfId="0" builtinId="0"/>
    <cellStyle name="Normal 13" xfId="2"/>
    <cellStyle name="Normal 2" xfId="6"/>
    <cellStyle name="Normal 2 2" xfId="10"/>
    <cellStyle name="Normal 2 4" xfId="7"/>
    <cellStyle name="Normal 3 2 3" xfId="12"/>
    <cellStyle name="Normal 4" xfId="3"/>
    <cellStyle name="Normal 5" xfId="8"/>
    <cellStyle name="Normal 7 2" xfId="4"/>
    <cellStyle name="Normal 9" xfId="9"/>
    <cellStyle name="ปกติ 6" xfId="5"/>
  </cellStyles>
  <dxfs count="6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3300"/>
      <color rgb="FFFDE7F7"/>
      <color rgb="FFCC66FF"/>
      <color rgb="FF0CC9D2"/>
      <color rgb="FFAFFBB6"/>
      <color rgb="FFFFCC66"/>
      <color rgb="FF00FFFF"/>
      <color rgb="FFBCED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1200630</xdr:colOff>
      <xdr:row>0</xdr:row>
      <xdr:rowOff>97288</xdr:rowOff>
    </xdr:from>
    <xdr:to>
      <xdr:col>12</xdr:col>
      <xdr:colOff>1044708</xdr:colOff>
      <xdr:row>1</xdr:row>
      <xdr:rowOff>54562</xdr:rowOff>
    </xdr:to>
    <xdr:sp macro="" textlink="">
      <xdr:nvSpPr>
        <xdr:cNvPr id="3" name="TextBox 2"/>
        <xdr:cNvSpPr txBox="1"/>
      </xdr:nvSpPr>
      <xdr:spPr>
        <a:xfrm>
          <a:off x="13683983" y="97288"/>
          <a:ext cx="2264549" cy="4167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PSK" panose="020B0500040200020003" pitchFamily="34" charset="-34"/>
              <a:cs typeface="TH SarabunPSK" panose="020B0500040200020003" pitchFamily="34" charset="-34"/>
            </a:rPr>
            <a:t>เอกสารหมายเลข</a:t>
          </a:r>
          <a:r>
            <a:rPr lang="th-TH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endParaRPr lang="th-TH" sz="24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579506</xdr:colOff>
      <xdr:row>1</xdr:row>
      <xdr:rowOff>152880</xdr:rowOff>
    </xdr:from>
    <xdr:to>
      <xdr:col>12</xdr:col>
      <xdr:colOff>1098177</xdr:colOff>
      <xdr:row>2</xdr:row>
      <xdr:rowOff>358321</xdr:rowOff>
    </xdr:to>
    <xdr:sp macro="" textlink="">
      <xdr:nvSpPr>
        <xdr:cNvPr id="4" name="Rounded Rectangle 3"/>
        <xdr:cNvSpPr/>
      </xdr:nvSpPr>
      <xdr:spPr>
        <a:xfrm>
          <a:off x="579506" y="612321"/>
          <a:ext cx="15422495" cy="586441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oneCellAnchor>
    <xdr:from>
      <xdr:col>0</xdr:col>
      <xdr:colOff>973312</xdr:colOff>
      <xdr:row>1</xdr:row>
      <xdr:rowOff>191701</xdr:rowOff>
    </xdr:from>
    <xdr:ext cx="14954250" cy="596317"/>
    <xdr:sp macro="" textlink="">
      <xdr:nvSpPr>
        <xdr:cNvPr id="2" name="Rectangle 1"/>
        <xdr:cNvSpPr/>
      </xdr:nvSpPr>
      <xdr:spPr>
        <a:xfrm>
          <a:off x="973312" y="651142"/>
          <a:ext cx="14954250" cy="5963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r>
            <a:rPr lang="th-TH" sz="3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กรุณาตรวจสอบงบประมาณให้เท่ากับรายละเอียดงบประมาณใน</a:t>
          </a:r>
          <a:r>
            <a:rPr lang="en-US" sz="30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ข้อ</a:t>
          </a:r>
          <a:r>
            <a:rPr lang="th-TH" sz="30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1.1 </a:t>
          </a:r>
          <a:r>
            <a:rPr lang="th-TH" sz="3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แผนการเสนอขอตั้งงบลงทุน</a:t>
          </a:r>
          <a:r>
            <a:rPr lang="en-US" sz="30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 256</a:t>
          </a:r>
          <a:r>
            <a:rPr lang="en-US" sz="3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5-2570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280147</xdr:colOff>
      <xdr:row>0</xdr:row>
      <xdr:rowOff>190501</xdr:rowOff>
    </xdr:from>
    <xdr:to>
      <xdr:col>43</xdr:col>
      <xdr:colOff>917762</xdr:colOff>
      <xdr:row>0</xdr:row>
      <xdr:rowOff>606137</xdr:rowOff>
    </xdr:to>
    <xdr:sp macro="" textlink="">
      <xdr:nvSpPr>
        <xdr:cNvPr id="2" name="TextBox 1"/>
        <xdr:cNvSpPr txBox="1"/>
      </xdr:nvSpPr>
      <xdr:spPr>
        <a:xfrm>
          <a:off x="42515118" y="190501"/>
          <a:ext cx="1915085" cy="4156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700"/>
            </a:lnSpc>
          </a:pPr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เอกสารหมายเลข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1.1</a:t>
          </a:r>
          <a:endParaRPr lang="th-TH" sz="1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oneCellAnchor>
    <xdr:from>
      <xdr:col>0</xdr:col>
      <xdr:colOff>85724</xdr:colOff>
      <xdr:row>2</xdr:row>
      <xdr:rowOff>265340</xdr:rowOff>
    </xdr:from>
    <xdr:ext cx="15367188" cy="575101"/>
    <xdr:sp macro="" textlink="">
      <xdr:nvSpPr>
        <xdr:cNvPr id="3" name="TextBox 2"/>
        <xdr:cNvSpPr txBox="1"/>
      </xdr:nvSpPr>
      <xdr:spPr>
        <a:xfrm>
          <a:off x="85724" y="1408340"/>
          <a:ext cx="15367188" cy="575101"/>
        </a:xfrm>
        <a:prstGeom prst="roundRect">
          <a:avLst/>
        </a:prstGeom>
        <a:noFill/>
        <a:ln w="57150">
          <a:solidFill>
            <a:srgbClr val="FFC00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หลังจากประดับตรา และลงนามในเอกสารงบลงทุนทุกรายการแล้ว ขอเป็นไฟล์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SCAN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ทุกรายการ ในกรณีที่มีข้อมูลจำนวนมาก ขอให้ใส่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CD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หรือ 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flashdrive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มาส่งที่กองแผนค่ะ</a:t>
          </a:r>
          <a:endParaRPr lang="th-TH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>
    <xdr:from>
      <xdr:col>0</xdr:col>
      <xdr:colOff>68036</xdr:colOff>
      <xdr:row>3</xdr:row>
      <xdr:rowOff>297755</xdr:rowOff>
    </xdr:from>
    <xdr:to>
      <xdr:col>9</xdr:col>
      <xdr:colOff>707570</xdr:colOff>
      <xdr:row>3</xdr:row>
      <xdr:rowOff>814826</xdr:rowOff>
    </xdr:to>
    <xdr:sp macro="" textlink="">
      <xdr:nvSpPr>
        <xdr:cNvPr id="6" name="Rectangle 5"/>
        <xdr:cNvSpPr/>
      </xdr:nvSpPr>
      <xdr:spPr>
        <a:xfrm>
          <a:off x="68036" y="2189148"/>
          <a:ext cx="10409463" cy="51707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"ช่องสีฟ้า" หมายถึง</a:t>
          </a:r>
          <a:r>
            <a:rPr lang="th-TH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กรอกข้อมูลโดยใช้ </a:t>
          </a:r>
          <a:r>
            <a:rPr lang="en-US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Drop-down list</a:t>
          </a:r>
          <a:endParaRPr lang="en-US" sz="24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44822</xdr:colOff>
      <xdr:row>3</xdr:row>
      <xdr:rowOff>311362</xdr:rowOff>
    </xdr:from>
    <xdr:to>
      <xdr:col>15</xdr:col>
      <xdr:colOff>885264</xdr:colOff>
      <xdr:row>3</xdr:row>
      <xdr:rowOff>828433</xdr:rowOff>
    </xdr:to>
    <xdr:sp macro="" textlink="">
      <xdr:nvSpPr>
        <xdr:cNvPr id="7" name="Rectangle 6"/>
        <xdr:cNvSpPr/>
      </xdr:nvSpPr>
      <xdr:spPr>
        <a:xfrm>
          <a:off x="9793940" y="2205156"/>
          <a:ext cx="6992471" cy="517071"/>
        </a:xfrm>
        <a:prstGeom prst="rect">
          <a:avLst/>
        </a:prstGeom>
        <a:solidFill>
          <a:srgbClr val="FDE7F7"/>
        </a:solidFill>
        <a:ln w="3810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"ช่องสีชมพู" หมายถึง</a:t>
          </a:r>
          <a:r>
            <a:rPr lang="th-TH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กรอกข้อมูลโดยการระบุรายละเอียด</a:t>
          </a:r>
          <a:endParaRPr lang="en-US" sz="24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33617</xdr:colOff>
      <xdr:row>3</xdr:row>
      <xdr:rowOff>311362</xdr:rowOff>
    </xdr:from>
    <xdr:to>
      <xdr:col>20</xdr:col>
      <xdr:colOff>1408043</xdr:colOff>
      <xdr:row>3</xdr:row>
      <xdr:rowOff>842039</xdr:rowOff>
    </xdr:to>
    <xdr:sp macro="" textlink="">
      <xdr:nvSpPr>
        <xdr:cNvPr id="8" name="Rectangle 7"/>
        <xdr:cNvSpPr/>
      </xdr:nvSpPr>
      <xdr:spPr>
        <a:xfrm>
          <a:off x="16872160" y="2208079"/>
          <a:ext cx="7321340" cy="530677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"ช่องสีส้ม" หมายถึง</a:t>
          </a:r>
          <a:r>
            <a:rPr lang="th-TH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ไม่ต้องกรอก เนื่องจากข้อมูลจะขึ้นมาเองอัตโนมัติ </a:t>
          </a:r>
          <a:r>
            <a:rPr lang="th-TH" sz="2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ห้ามแก้ไข</a:t>
          </a:r>
          <a:endParaRPr lang="en-US" sz="2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346364</xdr:colOff>
      <xdr:row>0</xdr:row>
      <xdr:rowOff>149073</xdr:rowOff>
    </xdr:from>
    <xdr:ext cx="8936182" cy="971100"/>
    <xdr:sp macro="" textlink="">
      <xdr:nvSpPr>
        <xdr:cNvPr id="3" name="Rectangle 2"/>
        <xdr:cNvSpPr/>
      </xdr:nvSpPr>
      <xdr:spPr>
        <a:xfrm>
          <a:off x="3748150" y="149073"/>
          <a:ext cx="8936182" cy="97110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5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ตัวอย่าง "ครุภัณฑ์"</a:t>
          </a:r>
          <a:endParaRPr lang="en-US" sz="5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190497</xdr:colOff>
      <xdr:row>27</xdr:row>
      <xdr:rowOff>67723</xdr:rowOff>
    </xdr:from>
    <xdr:to>
      <xdr:col>11</xdr:col>
      <xdr:colOff>324967</xdr:colOff>
      <xdr:row>66</xdr:row>
      <xdr:rowOff>56515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709" t="13727" r="29036" b="4825"/>
        <a:stretch/>
      </xdr:blipFill>
      <xdr:spPr>
        <a:xfrm>
          <a:off x="1557615" y="4908664"/>
          <a:ext cx="6286499" cy="6981263"/>
        </a:xfrm>
        <a:prstGeom prst="rect">
          <a:avLst/>
        </a:prstGeom>
      </xdr:spPr>
    </xdr:pic>
    <xdr:clientData/>
  </xdr:twoCellAnchor>
  <xdr:twoCellAnchor editAs="oneCell">
    <xdr:from>
      <xdr:col>0</xdr:col>
      <xdr:colOff>206474</xdr:colOff>
      <xdr:row>7</xdr:row>
      <xdr:rowOff>110634</xdr:rowOff>
    </xdr:from>
    <xdr:to>
      <xdr:col>22</xdr:col>
      <xdr:colOff>244929</xdr:colOff>
      <xdr:row>25</xdr:row>
      <xdr:rowOff>52657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13" t="28312" r="1889" b="34098"/>
        <a:stretch/>
      </xdr:blipFill>
      <xdr:spPr>
        <a:xfrm>
          <a:off x="206474" y="1348884"/>
          <a:ext cx="15006312" cy="3126094"/>
        </a:xfrm>
        <a:prstGeom prst="rect">
          <a:avLst/>
        </a:prstGeom>
      </xdr:spPr>
    </xdr:pic>
    <xdr:clientData/>
  </xdr:twoCellAnchor>
  <xdr:twoCellAnchor>
    <xdr:from>
      <xdr:col>8</xdr:col>
      <xdr:colOff>28575</xdr:colOff>
      <xdr:row>24</xdr:row>
      <xdr:rowOff>66675</xdr:rowOff>
    </xdr:from>
    <xdr:to>
      <xdr:col>8</xdr:col>
      <xdr:colOff>28575</xdr:colOff>
      <xdr:row>28</xdr:row>
      <xdr:rowOff>19050</xdr:rowOff>
    </xdr:to>
    <xdr:cxnSp macro="">
      <xdr:nvCxnSpPr>
        <xdr:cNvPr id="29" name="Straight Arrow Connector 28"/>
        <xdr:cNvCxnSpPr/>
      </xdr:nvCxnSpPr>
      <xdr:spPr>
        <a:xfrm>
          <a:off x="5514975" y="4410075"/>
          <a:ext cx="0" cy="6762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78440</xdr:colOff>
      <xdr:row>24</xdr:row>
      <xdr:rowOff>78441</xdr:rowOff>
    </xdr:from>
    <xdr:to>
      <xdr:col>12</xdr:col>
      <xdr:colOff>235323</xdr:colOff>
      <xdr:row>53</xdr:row>
      <xdr:rowOff>11206</xdr:rowOff>
    </xdr:to>
    <xdr:cxnSp macro="">
      <xdr:nvCxnSpPr>
        <xdr:cNvPr id="32" name="Elbow Connector 31"/>
        <xdr:cNvCxnSpPr/>
      </xdr:nvCxnSpPr>
      <xdr:spPr>
        <a:xfrm rot="5400000">
          <a:off x="5451661" y="6527426"/>
          <a:ext cx="5132294" cy="840442"/>
        </a:xfrm>
        <a:prstGeom prst="bentConnector3">
          <a:avLst>
            <a:gd name="adj1" fmla="val 99782"/>
          </a:avLst>
        </a:prstGeom>
        <a:ln w="28575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560293</xdr:colOff>
      <xdr:row>27</xdr:row>
      <xdr:rowOff>168089</xdr:rowOff>
    </xdr:from>
    <xdr:to>
      <xdr:col>9</xdr:col>
      <xdr:colOff>369794</xdr:colOff>
      <xdr:row>29</xdr:row>
      <xdr:rowOff>78442</xdr:rowOff>
    </xdr:to>
    <xdr:sp macro="" textlink="">
      <xdr:nvSpPr>
        <xdr:cNvPr id="34" name="Rectangle 33"/>
        <xdr:cNvSpPr/>
      </xdr:nvSpPr>
      <xdr:spPr>
        <a:xfrm>
          <a:off x="6028764" y="5009030"/>
          <a:ext cx="493059" cy="268941"/>
        </a:xfrm>
        <a:prstGeom prst="rect">
          <a:avLst/>
        </a:prstGeom>
        <a:noFill/>
        <a:ln w="1905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2</xdr:col>
      <xdr:colOff>481848</xdr:colOff>
      <xdr:row>71</xdr:row>
      <xdr:rowOff>11205</xdr:rowOff>
    </xdr:from>
    <xdr:to>
      <xdr:col>11</xdr:col>
      <xdr:colOff>437026</xdr:colOff>
      <xdr:row>113</xdr:row>
      <xdr:rowOff>39153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901" t="16734" r="30506" b="4955"/>
        <a:stretch/>
      </xdr:blipFill>
      <xdr:spPr>
        <a:xfrm>
          <a:off x="1848966" y="12741087"/>
          <a:ext cx="6107207" cy="7558301"/>
        </a:xfrm>
        <a:prstGeom prst="rect">
          <a:avLst/>
        </a:prstGeom>
      </xdr:spPr>
    </xdr:pic>
    <xdr:clientData/>
  </xdr:twoCellAnchor>
  <xdr:twoCellAnchor>
    <xdr:from>
      <xdr:col>0</xdr:col>
      <xdr:colOff>268942</xdr:colOff>
      <xdr:row>26</xdr:row>
      <xdr:rowOff>56031</xdr:rowOff>
    </xdr:from>
    <xdr:to>
      <xdr:col>3</xdr:col>
      <xdr:colOff>557893</xdr:colOff>
      <xdr:row>30</xdr:row>
      <xdr:rowOff>56029</xdr:rowOff>
    </xdr:to>
    <xdr:sp macro="" textlink="">
      <xdr:nvSpPr>
        <xdr:cNvPr id="36" name="Rounded Rectangular Callout 35"/>
        <xdr:cNvSpPr/>
      </xdr:nvSpPr>
      <xdr:spPr>
        <a:xfrm>
          <a:off x="268942" y="5009031"/>
          <a:ext cx="2125915" cy="761998"/>
        </a:xfrm>
        <a:prstGeom prst="wedgeRoundRectCallout">
          <a:avLst>
            <a:gd name="adj1" fmla="val 71302"/>
            <a:gd name="adj2" fmla="val 64969"/>
            <a:gd name="adj3" fmla="val 16667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Checklist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27214</xdr:colOff>
      <xdr:row>67</xdr:row>
      <xdr:rowOff>39220</xdr:rowOff>
    </xdr:from>
    <xdr:to>
      <xdr:col>3</xdr:col>
      <xdr:colOff>353786</xdr:colOff>
      <xdr:row>71</xdr:row>
      <xdr:rowOff>39218</xdr:rowOff>
    </xdr:to>
    <xdr:sp macro="" textlink="">
      <xdr:nvSpPr>
        <xdr:cNvPr id="39" name="Rounded Rectangular Callout 38"/>
        <xdr:cNvSpPr/>
      </xdr:nvSpPr>
      <xdr:spPr>
        <a:xfrm>
          <a:off x="27214" y="12802720"/>
          <a:ext cx="2163536" cy="761998"/>
        </a:xfrm>
        <a:prstGeom prst="wedgeRoundRectCallout">
          <a:avLst>
            <a:gd name="adj1" fmla="val 41546"/>
            <a:gd name="adj2" fmla="val 101869"/>
            <a:gd name="adj3" fmla="val 16667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"ราคากลาง"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56029</xdr:colOff>
      <xdr:row>71</xdr:row>
      <xdr:rowOff>56030</xdr:rowOff>
    </xdr:from>
    <xdr:to>
      <xdr:col>9</xdr:col>
      <xdr:colOff>560293</xdr:colOff>
      <xdr:row>74</xdr:row>
      <xdr:rowOff>145676</xdr:rowOff>
    </xdr:to>
    <xdr:sp macro="" textlink="">
      <xdr:nvSpPr>
        <xdr:cNvPr id="40" name="Rectangle 39"/>
        <xdr:cNvSpPr/>
      </xdr:nvSpPr>
      <xdr:spPr>
        <a:xfrm>
          <a:off x="2106705" y="12785912"/>
          <a:ext cx="4605617" cy="627529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257735</xdr:colOff>
      <xdr:row>71</xdr:row>
      <xdr:rowOff>11207</xdr:rowOff>
    </xdr:from>
    <xdr:to>
      <xdr:col>13</xdr:col>
      <xdr:colOff>530678</xdr:colOff>
      <xdr:row>78</xdr:row>
      <xdr:rowOff>56030</xdr:rowOff>
    </xdr:to>
    <xdr:sp macro="" textlink="">
      <xdr:nvSpPr>
        <xdr:cNvPr id="41" name="Rounded Rectangular Callout 40"/>
        <xdr:cNvSpPr/>
      </xdr:nvSpPr>
      <xdr:spPr>
        <a:xfrm>
          <a:off x="6380949" y="13536707"/>
          <a:ext cx="2109908" cy="1378323"/>
        </a:xfrm>
        <a:prstGeom prst="wedgeRoundRectCallout">
          <a:avLst>
            <a:gd name="adj1" fmla="val -67994"/>
            <a:gd name="adj2" fmla="val -20321"/>
            <a:gd name="adj3" fmla="val 16667"/>
          </a:avLst>
        </a:prstGeom>
        <a:noFill/>
        <a:ln w="2857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1. รายการ + ที่ตั้ง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จำนวน</a:t>
          </a:r>
        </a:p>
        <a:p>
          <a:pPr algn="l"/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3. หน่วยนับ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ให้ชัดเจน</a:t>
          </a:r>
        </a:p>
      </xdr:txBody>
    </xdr:sp>
    <xdr:clientData/>
  </xdr:twoCellAnchor>
  <xdr:twoCellAnchor editAs="oneCell">
    <xdr:from>
      <xdr:col>13</xdr:col>
      <xdr:colOff>672353</xdr:colOff>
      <xdr:row>27</xdr:row>
      <xdr:rowOff>89647</xdr:rowOff>
    </xdr:from>
    <xdr:to>
      <xdr:col>22</xdr:col>
      <xdr:colOff>179294</xdr:colOff>
      <xdr:row>73</xdr:row>
      <xdr:rowOff>117026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5225" t="13858" r="33595" b="5086"/>
        <a:stretch/>
      </xdr:blipFill>
      <xdr:spPr>
        <a:xfrm>
          <a:off x="9558618" y="4930588"/>
          <a:ext cx="5658970" cy="8274909"/>
        </a:xfrm>
        <a:prstGeom prst="rect">
          <a:avLst/>
        </a:prstGeom>
      </xdr:spPr>
    </xdr:pic>
    <xdr:clientData/>
  </xdr:twoCellAnchor>
  <xdr:twoCellAnchor>
    <xdr:from>
      <xdr:col>11</xdr:col>
      <xdr:colOff>332971</xdr:colOff>
      <xdr:row>53</xdr:row>
      <xdr:rowOff>112058</xdr:rowOff>
    </xdr:from>
    <xdr:to>
      <xdr:col>13</xdr:col>
      <xdr:colOff>299353</xdr:colOff>
      <xdr:row>65</xdr:row>
      <xdr:rowOff>112058</xdr:rowOff>
    </xdr:to>
    <xdr:sp macro="" textlink="">
      <xdr:nvSpPr>
        <xdr:cNvPr id="43" name="Rounded Rectangular Callout 42"/>
        <xdr:cNvSpPr/>
      </xdr:nvSpPr>
      <xdr:spPr>
        <a:xfrm>
          <a:off x="7852118" y="9614646"/>
          <a:ext cx="1333500" cy="2151530"/>
        </a:xfrm>
        <a:prstGeom prst="wedgeRoundRectCallout">
          <a:avLst>
            <a:gd name="adj1" fmla="val -71107"/>
            <a:gd name="adj2" fmla="val 12365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22</xdr:col>
      <xdr:colOff>598712</xdr:colOff>
      <xdr:row>21</xdr:row>
      <xdr:rowOff>147205</xdr:rowOff>
    </xdr:from>
    <xdr:to>
      <xdr:col>27</xdr:col>
      <xdr:colOff>27213</xdr:colOff>
      <xdr:row>27</xdr:row>
      <xdr:rowOff>64033</xdr:rowOff>
    </xdr:to>
    <xdr:sp macro="" textlink="">
      <xdr:nvSpPr>
        <xdr:cNvPr id="44" name="Rounded Rectangular Callout 43"/>
        <xdr:cNvSpPr/>
      </xdr:nvSpPr>
      <xdr:spPr>
        <a:xfrm>
          <a:off x="14069783" y="4147705"/>
          <a:ext cx="2490109" cy="1059828"/>
        </a:xfrm>
        <a:prstGeom prst="wedgeRoundRectCallout">
          <a:avLst>
            <a:gd name="adj1" fmla="val -81771"/>
            <a:gd name="adj2" fmla="val 111844"/>
            <a:gd name="adj3" fmla="val 16667"/>
          </a:avLst>
        </a:prstGeom>
        <a:solidFill>
          <a:srgbClr val="CC66FF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"ใบเสนอราคา"</a:t>
          </a:r>
        </a:p>
        <a:p>
          <a:pPr algn="ctr"/>
          <a:r>
            <a:rPr lang="th-TH" sz="2000" b="1" u="sng" baseline="0">
              <a:solidFill>
                <a:schemeClr val="bg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อย่างน้อย "3 บริษัท"</a:t>
          </a:r>
          <a:endParaRPr lang="th-TH" sz="2000" b="1" u="sng">
            <a:solidFill>
              <a:schemeClr val="bg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571497</xdr:colOff>
      <xdr:row>98</xdr:row>
      <xdr:rowOff>13606</xdr:rowOff>
    </xdr:from>
    <xdr:to>
      <xdr:col>14</xdr:col>
      <xdr:colOff>353786</xdr:colOff>
      <xdr:row>109</xdr:row>
      <xdr:rowOff>95249</xdr:rowOff>
    </xdr:to>
    <xdr:sp macro="" textlink="">
      <xdr:nvSpPr>
        <xdr:cNvPr id="45" name="Rounded Rectangular Callout 44"/>
        <xdr:cNvSpPr/>
      </xdr:nvSpPr>
      <xdr:spPr>
        <a:xfrm>
          <a:off x="7307033" y="18682606"/>
          <a:ext cx="1619253" cy="2177143"/>
        </a:xfrm>
        <a:prstGeom prst="wedgeRoundRectCallout">
          <a:avLst>
            <a:gd name="adj1" fmla="val -72788"/>
            <a:gd name="adj2" fmla="val 16078"/>
            <a:gd name="adj3" fmla="val 16667"/>
          </a:avLst>
        </a:prstGeom>
        <a:noFill/>
        <a:ln w="2857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600" b="1" u="sng" baseline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"ตัวจริง"</a:t>
          </a:r>
          <a:endParaRPr lang="th-TH" sz="2400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291351</xdr:colOff>
      <xdr:row>76</xdr:row>
      <xdr:rowOff>123268</xdr:rowOff>
    </xdr:from>
    <xdr:to>
      <xdr:col>22</xdr:col>
      <xdr:colOff>340178</xdr:colOff>
      <xdr:row>83</xdr:row>
      <xdr:rowOff>68036</xdr:rowOff>
    </xdr:to>
    <xdr:sp macro="" textlink="">
      <xdr:nvSpPr>
        <xdr:cNvPr id="46" name="Rounded Rectangular Callout 45"/>
        <xdr:cNvSpPr/>
      </xdr:nvSpPr>
      <xdr:spPr>
        <a:xfrm>
          <a:off x="11925458" y="14601268"/>
          <a:ext cx="1885791" cy="1278268"/>
        </a:xfrm>
        <a:prstGeom prst="wedgeRoundRectCallout">
          <a:avLst>
            <a:gd name="adj1" fmla="val -28723"/>
            <a:gd name="adj2" fmla="val -96702"/>
            <a:gd name="adj3" fmla="val 16667"/>
          </a:avLst>
        </a:prstGeom>
        <a:noFill/>
        <a:ln w="2857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รับรองสำเนาถูกต้อง โดยผู้ที่สามารถรับผิดชอบได้</a:t>
          </a:r>
          <a:endParaRPr lang="en-US" sz="16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 b="1" u="sng" baseline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"ตัวจริง"</a:t>
          </a:r>
          <a:endParaRPr lang="th-TH" sz="2400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537882</xdr:colOff>
      <xdr:row>70</xdr:row>
      <xdr:rowOff>68036</xdr:rowOff>
    </xdr:from>
    <xdr:to>
      <xdr:col>20</xdr:col>
      <xdr:colOff>526677</xdr:colOff>
      <xdr:row>73</xdr:row>
      <xdr:rowOff>134470</xdr:rowOff>
    </xdr:to>
    <xdr:sp macro="" textlink="">
      <xdr:nvSpPr>
        <xdr:cNvPr id="47" name="Rectangle 46"/>
        <xdr:cNvSpPr/>
      </xdr:nvSpPr>
      <xdr:spPr>
        <a:xfrm>
          <a:off x="12784311" y="12450536"/>
          <a:ext cx="1349509" cy="597113"/>
        </a:xfrm>
        <a:prstGeom prst="rect">
          <a:avLst/>
        </a:prstGeom>
        <a:noFill/>
        <a:ln w="1905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18</xdr:col>
      <xdr:colOff>593912</xdr:colOff>
      <xdr:row>37</xdr:row>
      <xdr:rowOff>123263</xdr:rowOff>
    </xdr:from>
    <xdr:to>
      <xdr:col>20</xdr:col>
      <xdr:colOff>212912</xdr:colOff>
      <xdr:row>41</xdr:row>
      <xdr:rowOff>156881</xdr:rowOff>
    </xdr:to>
    <xdr:sp macro="" textlink="">
      <xdr:nvSpPr>
        <xdr:cNvPr id="48" name="Rectangle 47"/>
        <xdr:cNvSpPr/>
      </xdr:nvSpPr>
      <xdr:spPr>
        <a:xfrm>
          <a:off x="12897971" y="6757145"/>
          <a:ext cx="986117" cy="750795"/>
        </a:xfrm>
        <a:prstGeom prst="rect">
          <a:avLst/>
        </a:prstGeom>
        <a:noFill/>
        <a:ln w="1905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15</xdr:col>
      <xdr:colOff>493059</xdr:colOff>
      <xdr:row>44</xdr:row>
      <xdr:rowOff>89647</xdr:rowOff>
    </xdr:from>
    <xdr:to>
      <xdr:col>20</xdr:col>
      <xdr:colOff>44824</xdr:colOff>
      <xdr:row>46</xdr:row>
      <xdr:rowOff>89647</xdr:rowOff>
    </xdr:to>
    <xdr:sp macro="" textlink="">
      <xdr:nvSpPr>
        <xdr:cNvPr id="49" name="Rectangle 48"/>
        <xdr:cNvSpPr/>
      </xdr:nvSpPr>
      <xdr:spPr>
        <a:xfrm>
          <a:off x="10746441" y="7978588"/>
          <a:ext cx="2969559" cy="358588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8</xdr:col>
      <xdr:colOff>27214</xdr:colOff>
      <xdr:row>25</xdr:row>
      <xdr:rowOff>163287</xdr:rowOff>
    </xdr:from>
    <xdr:to>
      <xdr:col>15</xdr:col>
      <xdr:colOff>341219</xdr:colOff>
      <xdr:row>45</xdr:row>
      <xdr:rowOff>82444</xdr:rowOff>
    </xdr:to>
    <xdr:cxnSp macro="">
      <xdr:nvCxnSpPr>
        <xdr:cNvPr id="51" name="Elbow Connector 50"/>
        <xdr:cNvCxnSpPr/>
      </xdr:nvCxnSpPr>
      <xdr:spPr>
        <a:xfrm>
          <a:off x="5470071" y="4585608"/>
          <a:ext cx="5076505" cy="3457015"/>
        </a:xfrm>
        <a:prstGeom prst="bentConnector3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533400</xdr:colOff>
      <xdr:row>35</xdr:row>
      <xdr:rowOff>28575</xdr:rowOff>
    </xdr:from>
    <xdr:to>
      <xdr:col>20</xdr:col>
      <xdr:colOff>466725</xdr:colOff>
      <xdr:row>36</xdr:row>
      <xdr:rowOff>85725</xdr:rowOff>
    </xdr:to>
    <xdr:sp macro="" textlink="">
      <xdr:nvSpPr>
        <xdr:cNvPr id="55" name="Rectangle 54"/>
        <xdr:cNvSpPr/>
      </xdr:nvSpPr>
      <xdr:spPr>
        <a:xfrm>
          <a:off x="13563600" y="6362700"/>
          <a:ext cx="619125" cy="238125"/>
        </a:xfrm>
        <a:prstGeom prst="rect">
          <a:avLst/>
        </a:prstGeom>
        <a:noFill/>
        <a:ln w="1905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19</xdr:col>
      <xdr:colOff>247650</xdr:colOff>
      <xdr:row>64</xdr:row>
      <xdr:rowOff>76200</xdr:rowOff>
    </xdr:from>
    <xdr:to>
      <xdr:col>21</xdr:col>
      <xdr:colOff>666750</xdr:colOff>
      <xdr:row>65</xdr:row>
      <xdr:rowOff>123825</xdr:rowOff>
    </xdr:to>
    <xdr:sp macro="" textlink="">
      <xdr:nvSpPr>
        <xdr:cNvPr id="56" name="Rectangle 55"/>
        <xdr:cNvSpPr/>
      </xdr:nvSpPr>
      <xdr:spPr>
        <a:xfrm>
          <a:off x="13277850" y="11658600"/>
          <a:ext cx="1790700" cy="228600"/>
        </a:xfrm>
        <a:prstGeom prst="rect">
          <a:avLst/>
        </a:prstGeom>
        <a:noFill/>
        <a:ln w="1905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22</xdr:col>
      <xdr:colOff>38100</xdr:colOff>
      <xdr:row>34</xdr:row>
      <xdr:rowOff>57149</xdr:rowOff>
    </xdr:from>
    <xdr:to>
      <xdr:col>24</xdr:col>
      <xdr:colOff>285750</xdr:colOff>
      <xdr:row>35</xdr:row>
      <xdr:rowOff>176893</xdr:rowOff>
    </xdr:to>
    <xdr:sp macro="" textlink="">
      <xdr:nvSpPr>
        <xdr:cNvPr id="57" name="Rounded Rectangular Callout 56"/>
        <xdr:cNvSpPr/>
      </xdr:nvSpPr>
      <xdr:spPr>
        <a:xfrm>
          <a:off x="13509171" y="6534149"/>
          <a:ext cx="1472293" cy="310244"/>
        </a:xfrm>
        <a:prstGeom prst="wedgeRoundRectCallout">
          <a:avLst>
            <a:gd name="adj1" fmla="val -136727"/>
            <a:gd name="adj2" fmla="val 35380"/>
            <a:gd name="adj3" fmla="val 16667"/>
          </a:avLst>
        </a:prstGeom>
        <a:noFill/>
        <a:ln w="952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ระบุวันที่ให้ชัดเจน</a:t>
          </a:r>
          <a:endParaRPr lang="th-TH" sz="1400" b="1" baseline="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20411</xdr:colOff>
      <xdr:row>36</xdr:row>
      <xdr:rowOff>149677</xdr:rowOff>
    </xdr:from>
    <xdr:to>
      <xdr:col>24</xdr:col>
      <xdr:colOff>394607</xdr:colOff>
      <xdr:row>40</xdr:row>
      <xdr:rowOff>95249</xdr:rowOff>
    </xdr:to>
    <xdr:sp macro="" textlink="">
      <xdr:nvSpPr>
        <xdr:cNvPr id="58" name="Rounded Rectangular Callout 57"/>
        <xdr:cNvSpPr/>
      </xdr:nvSpPr>
      <xdr:spPr>
        <a:xfrm>
          <a:off x="13491482" y="7007677"/>
          <a:ext cx="1598839" cy="707572"/>
        </a:xfrm>
        <a:prstGeom prst="wedgeRoundRectCallout">
          <a:avLst>
            <a:gd name="adj1" fmla="val -154584"/>
            <a:gd name="adj2" fmla="val 31032"/>
            <a:gd name="adj3" fmla="val 16667"/>
          </a:avLst>
        </a:prstGeom>
        <a:noFill/>
        <a:ln w="952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ระบุวันกำหนดยืนราคา และส่งมอบให้ชัดเจน</a:t>
          </a:r>
          <a:endParaRPr lang="th-TH" sz="1400" b="1" baseline="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81642</xdr:colOff>
      <xdr:row>41</xdr:row>
      <xdr:rowOff>19769</xdr:rowOff>
    </xdr:from>
    <xdr:to>
      <xdr:col>24</xdr:col>
      <xdr:colOff>108857</xdr:colOff>
      <xdr:row>49</xdr:row>
      <xdr:rowOff>149678</xdr:rowOff>
    </xdr:to>
    <xdr:sp macro="" textlink="">
      <xdr:nvSpPr>
        <xdr:cNvPr id="59" name="Rounded Rectangular Callout 58"/>
        <xdr:cNvSpPr/>
      </xdr:nvSpPr>
      <xdr:spPr>
        <a:xfrm>
          <a:off x="13552713" y="7830269"/>
          <a:ext cx="1251858" cy="1653909"/>
        </a:xfrm>
        <a:prstGeom prst="wedgeRoundRectCallout">
          <a:avLst>
            <a:gd name="adj1" fmla="val -156727"/>
            <a:gd name="adj2" fmla="val 25318"/>
            <a:gd name="adj3" fmla="val 16667"/>
          </a:avLst>
        </a:prstGeom>
        <a:noFill/>
        <a:ln w="952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22</xdr:col>
      <xdr:colOff>209549</xdr:colOff>
      <xdr:row>61</xdr:row>
      <xdr:rowOff>123823</xdr:rowOff>
    </xdr:from>
    <xdr:to>
      <xdr:col>24</xdr:col>
      <xdr:colOff>54428</xdr:colOff>
      <xdr:row>69</xdr:row>
      <xdr:rowOff>54429</xdr:rowOff>
    </xdr:to>
    <xdr:sp macro="" textlink="">
      <xdr:nvSpPr>
        <xdr:cNvPr id="60" name="Rounded Rectangular Callout 59"/>
        <xdr:cNvSpPr/>
      </xdr:nvSpPr>
      <xdr:spPr>
        <a:xfrm>
          <a:off x="13680620" y="11744323"/>
          <a:ext cx="1069522" cy="1454606"/>
        </a:xfrm>
        <a:prstGeom prst="wedgeRoundRectCallout">
          <a:avLst>
            <a:gd name="adj1" fmla="val -69953"/>
            <a:gd name="adj2" fmla="val 19813"/>
            <a:gd name="adj3" fmla="val 16667"/>
          </a:avLst>
        </a:prstGeom>
        <a:noFill/>
        <a:ln w="952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วงเงินต้องเท่ากับวงเงินคำขอตั้งงบประมาณ</a:t>
          </a:r>
        </a:p>
      </xdr:txBody>
    </xdr:sp>
    <xdr:clientData/>
  </xdr:twoCellAnchor>
  <xdr:twoCellAnchor>
    <xdr:from>
      <xdr:col>18</xdr:col>
      <xdr:colOff>381000</xdr:colOff>
      <xdr:row>24</xdr:row>
      <xdr:rowOff>76200</xdr:rowOff>
    </xdr:from>
    <xdr:to>
      <xdr:col>18</xdr:col>
      <xdr:colOff>381000</xdr:colOff>
      <xdr:row>28</xdr:row>
      <xdr:rowOff>123825</xdr:rowOff>
    </xdr:to>
    <xdr:cxnSp macro="">
      <xdr:nvCxnSpPr>
        <xdr:cNvPr id="62" name="Straight Arrow Connector 61"/>
        <xdr:cNvCxnSpPr/>
      </xdr:nvCxnSpPr>
      <xdr:spPr>
        <a:xfrm>
          <a:off x="12725400" y="4419600"/>
          <a:ext cx="0" cy="771525"/>
        </a:xfrm>
        <a:prstGeom prst="straightConnector1">
          <a:avLst/>
        </a:prstGeom>
        <a:ln w="28575">
          <a:solidFill>
            <a:srgbClr val="CC66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233640</xdr:colOff>
      <xdr:row>28</xdr:row>
      <xdr:rowOff>41389</xdr:rowOff>
    </xdr:from>
    <xdr:to>
      <xdr:col>8</xdr:col>
      <xdr:colOff>123825</xdr:colOff>
      <xdr:row>30</xdr:row>
      <xdr:rowOff>66675</xdr:rowOff>
    </xdr:to>
    <xdr:sp macro="" textlink="">
      <xdr:nvSpPr>
        <xdr:cNvPr id="64" name="Rectangle 63"/>
        <xdr:cNvSpPr/>
      </xdr:nvSpPr>
      <xdr:spPr>
        <a:xfrm>
          <a:off x="3662640" y="5108689"/>
          <a:ext cx="1947585" cy="387236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</xdr:col>
      <xdr:colOff>214590</xdr:colOff>
      <xdr:row>51</xdr:row>
      <xdr:rowOff>127114</xdr:rowOff>
    </xdr:from>
    <xdr:to>
      <xdr:col>11</xdr:col>
      <xdr:colOff>38100</xdr:colOff>
      <xdr:row>53</xdr:row>
      <xdr:rowOff>152400</xdr:rowOff>
    </xdr:to>
    <xdr:sp macro="" textlink="">
      <xdr:nvSpPr>
        <xdr:cNvPr id="67" name="Rectangle 66"/>
        <xdr:cNvSpPr/>
      </xdr:nvSpPr>
      <xdr:spPr>
        <a:xfrm>
          <a:off x="1586190" y="9356839"/>
          <a:ext cx="5995710" cy="387236"/>
        </a:xfrm>
        <a:prstGeom prst="rect">
          <a:avLst/>
        </a:prstGeom>
        <a:noFill/>
        <a:ln w="190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28575</xdr:colOff>
      <xdr:row>26</xdr:row>
      <xdr:rowOff>152400</xdr:rowOff>
    </xdr:from>
    <xdr:to>
      <xdr:col>9</xdr:col>
      <xdr:colOff>161925</xdr:colOff>
      <xdr:row>27</xdr:row>
      <xdr:rowOff>133350</xdr:rowOff>
    </xdr:to>
    <xdr:cxnSp macro="">
      <xdr:nvCxnSpPr>
        <xdr:cNvPr id="69" name="Elbow Connector 68"/>
        <xdr:cNvCxnSpPr/>
      </xdr:nvCxnSpPr>
      <xdr:spPr>
        <a:xfrm>
          <a:off x="4143375" y="4857750"/>
          <a:ext cx="2190750" cy="161925"/>
        </a:xfrm>
        <a:prstGeom prst="bentConnector3">
          <a:avLst>
            <a:gd name="adj1" fmla="val 100000"/>
          </a:avLst>
        </a:prstGeom>
        <a:ln w="28575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</xdr:colOff>
      <xdr:row>24</xdr:row>
      <xdr:rowOff>57150</xdr:rowOff>
    </xdr:from>
    <xdr:to>
      <xdr:col>6</xdr:col>
      <xdr:colOff>28575</xdr:colOff>
      <xdr:row>26</xdr:row>
      <xdr:rowOff>152400</xdr:rowOff>
    </xdr:to>
    <xdr:cxnSp macro="">
      <xdr:nvCxnSpPr>
        <xdr:cNvPr id="78" name="Straight Connector 77"/>
        <xdr:cNvCxnSpPr/>
      </xdr:nvCxnSpPr>
      <xdr:spPr>
        <a:xfrm flipV="1">
          <a:off x="4143375" y="4400550"/>
          <a:ext cx="0" cy="457200"/>
        </a:xfrm>
        <a:prstGeom prst="line">
          <a:avLst/>
        </a:prstGeom>
        <a:ln w="28575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149679</xdr:colOff>
      <xdr:row>26</xdr:row>
      <xdr:rowOff>136072</xdr:rowOff>
    </xdr:from>
    <xdr:to>
      <xdr:col>13</xdr:col>
      <xdr:colOff>571500</xdr:colOff>
      <xdr:row>26</xdr:row>
      <xdr:rowOff>149679</xdr:rowOff>
    </xdr:to>
    <xdr:cxnSp macro="">
      <xdr:nvCxnSpPr>
        <xdr:cNvPr id="81" name="Straight Connector 80"/>
        <xdr:cNvCxnSpPr/>
      </xdr:nvCxnSpPr>
      <xdr:spPr>
        <a:xfrm flipV="1">
          <a:off x="6272893" y="4735286"/>
          <a:ext cx="3143250" cy="13607"/>
        </a:xfrm>
        <a:prstGeom prst="line">
          <a:avLst/>
        </a:prstGeom>
        <a:ln w="28575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557893</xdr:colOff>
      <xdr:row>26</xdr:row>
      <xdr:rowOff>122465</xdr:rowOff>
    </xdr:from>
    <xdr:to>
      <xdr:col>13</xdr:col>
      <xdr:colOff>557893</xdr:colOff>
      <xdr:row>64</xdr:row>
      <xdr:rowOff>149678</xdr:rowOff>
    </xdr:to>
    <xdr:cxnSp macro="">
      <xdr:nvCxnSpPr>
        <xdr:cNvPr id="85" name="Straight Connector 84"/>
        <xdr:cNvCxnSpPr/>
      </xdr:nvCxnSpPr>
      <xdr:spPr>
        <a:xfrm>
          <a:off x="9402536" y="4721679"/>
          <a:ext cx="0" cy="6749142"/>
        </a:xfrm>
        <a:prstGeom prst="line">
          <a:avLst/>
        </a:prstGeom>
        <a:ln w="28575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557893</xdr:colOff>
      <xdr:row>64</xdr:row>
      <xdr:rowOff>136071</xdr:rowOff>
    </xdr:from>
    <xdr:to>
      <xdr:col>20</xdr:col>
      <xdr:colOff>639536</xdr:colOff>
      <xdr:row>64</xdr:row>
      <xdr:rowOff>136071</xdr:rowOff>
    </xdr:to>
    <xdr:cxnSp macro="">
      <xdr:nvCxnSpPr>
        <xdr:cNvPr id="87" name="Straight Arrow Connector 86"/>
        <xdr:cNvCxnSpPr/>
      </xdr:nvCxnSpPr>
      <xdr:spPr>
        <a:xfrm>
          <a:off x="9402536" y="11457214"/>
          <a:ext cx="4844143" cy="0"/>
        </a:xfrm>
        <a:prstGeom prst="straightConnector1">
          <a:avLst/>
        </a:prstGeom>
        <a:ln w="28575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291355</xdr:colOff>
      <xdr:row>28</xdr:row>
      <xdr:rowOff>0</xdr:rowOff>
    </xdr:from>
    <xdr:to>
      <xdr:col>11</xdr:col>
      <xdr:colOff>435428</xdr:colOff>
      <xdr:row>30</xdr:row>
      <xdr:rowOff>168087</xdr:rowOff>
    </xdr:to>
    <xdr:sp macro="" textlink="">
      <xdr:nvSpPr>
        <xdr:cNvPr id="88" name="Rectangle 87"/>
        <xdr:cNvSpPr/>
      </xdr:nvSpPr>
      <xdr:spPr>
        <a:xfrm>
          <a:off x="7094926" y="4953000"/>
          <a:ext cx="824431" cy="521873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l"/>
          <a:r>
            <a:rPr lang="th-TH" sz="11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ลำดับความสำคัญ</a:t>
          </a:r>
        </a:p>
      </xdr:txBody>
    </xdr:sp>
    <xdr:clientData/>
  </xdr:twoCellAnchor>
  <xdr:twoCellAnchor>
    <xdr:from>
      <xdr:col>0</xdr:col>
      <xdr:colOff>12007</xdr:colOff>
      <xdr:row>25</xdr:row>
      <xdr:rowOff>98451</xdr:rowOff>
    </xdr:from>
    <xdr:to>
      <xdr:col>0</xdr:col>
      <xdr:colOff>516272</xdr:colOff>
      <xdr:row>27</xdr:row>
      <xdr:rowOff>120863</xdr:rowOff>
    </xdr:to>
    <xdr:sp macro="" textlink="">
      <xdr:nvSpPr>
        <xdr:cNvPr id="5" name="Flowchart: Decision 4"/>
        <xdr:cNvSpPr/>
      </xdr:nvSpPr>
      <xdr:spPr>
        <a:xfrm>
          <a:off x="12007" y="4520772"/>
          <a:ext cx="504265" cy="376198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4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101654</xdr:colOff>
      <xdr:row>65</xdr:row>
      <xdr:rowOff>82442</xdr:rowOff>
    </xdr:from>
    <xdr:to>
      <xdr:col>0</xdr:col>
      <xdr:colOff>605919</xdr:colOff>
      <xdr:row>67</xdr:row>
      <xdr:rowOff>104854</xdr:rowOff>
    </xdr:to>
    <xdr:sp macro="" textlink="">
      <xdr:nvSpPr>
        <xdr:cNvPr id="52" name="Flowchart: Decision 51"/>
        <xdr:cNvSpPr/>
      </xdr:nvSpPr>
      <xdr:spPr>
        <a:xfrm>
          <a:off x="101654" y="12464942"/>
          <a:ext cx="504265" cy="403412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th-TH" sz="14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435430</xdr:colOff>
      <xdr:row>20</xdr:row>
      <xdr:rowOff>95252</xdr:rowOff>
    </xdr:from>
    <xdr:to>
      <xdr:col>23</xdr:col>
      <xdr:colOff>360991</xdr:colOff>
      <xdr:row>22</xdr:row>
      <xdr:rowOff>127270</xdr:rowOff>
    </xdr:to>
    <xdr:sp macro="" textlink="">
      <xdr:nvSpPr>
        <xdr:cNvPr id="63" name="Flowchart: Decision 62"/>
        <xdr:cNvSpPr/>
      </xdr:nvSpPr>
      <xdr:spPr>
        <a:xfrm>
          <a:off x="13906501" y="3905252"/>
          <a:ext cx="537883" cy="413018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th-TH" sz="16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449036</xdr:colOff>
      <xdr:row>45</xdr:row>
      <xdr:rowOff>95250</xdr:rowOff>
    </xdr:from>
    <xdr:to>
      <xdr:col>13</xdr:col>
      <xdr:colOff>435429</xdr:colOff>
      <xdr:row>70</xdr:row>
      <xdr:rowOff>136072</xdr:rowOff>
    </xdr:to>
    <xdr:cxnSp macro="">
      <xdr:nvCxnSpPr>
        <xdr:cNvPr id="4" name="Elbow Connector 3"/>
        <xdr:cNvCxnSpPr/>
      </xdr:nvCxnSpPr>
      <xdr:spPr>
        <a:xfrm rot="5400000">
          <a:off x="5014232" y="8252733"/>
          <a:ext cx="4463143" cy="4068536"/>
        </a:xfrm>
        <a:prstGeom prst="bentConnector3">
          <a:avLst>
            <a:gd name="adj1" fmla="val 91463"/>
          </a:avLst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504265</xdr:colOff>
      <xdr:row>32</xdr:row>
      <xdr:rowOff>43140</xdr:rowOff>
    </xdr:from>
    <xdr:to>
      <xdr:col>9</xdr:col>
      <xdr:colOff>627531</xdr:colOff>
      <xdr:row>75</xdr:row>
      <xdr:rowOff>41382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213" t="13557" r="32701" b="4877"/>
        <a:stretch/>
      </xdr:blipFill>
      <xdr:spPr>
        <a:xfrm>
          <a:off x="1187824" y="5780552"/>
          <a:ext cx="5591736" cy="7707889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8</xdr:row>
      <xdr:rowOff>11206</xdr:rowOff>
    </xdr:from>
    <xdr:to>
      <xdr:col>22</xdr:col>
      <xdr:colOff>11206</xdr:colOff>
      <xdr:row>29</xdr:row>
      <xdr:rowOff>112060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80" t="28633" r="1581" b="25844"/>
        <a:stretch/>
      </xdr:blipFill>
      <xdr:spPr>
        <a:xfrm>
          <a:off x="280147" y="1426349"/>
          <a:ext cx="14698916" cy="3815604"/>
        </a:xfrm>
        <a:prstGeom prst="rect">
          <a:avLst/>
        </a:prstGeom>
        <a:ln>
          <a:solidFill>
            <a:srgbClr val="FFC000"/>
          </a:solidFill>
        </a:ln>
      </xdr:spPr>
    </xdr:pic>
    <xdr:clientData/>
  </xdr:twoCellAnchor>
  <xdr:oneCellAnchor>
    <xdr:from>
      <xdr:col>5</xdr:col>
      <xdr:colOff>231320</xdr:colOff>
      <xdr:row>1</xdr:row>
      <xdr:rowOff>0</xdr:rowOff>
    </xdr:from>
    <xdr:ext cx="7725147" cy="971100"/>
    <xdr:sp macro="" textlink="">
      <xdr:nvSpPr>
        <xdr:cNvPr id="4" name="Rectangle 3"/>
        <xdr:cNvSpPr/>
      </xdr:nvSpPr>
      <xdr:spPr>
        <a:xfrm>
          <a:off x="3633106" y="176893"/>
          <a:ext cx="7725147" cy="97110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5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ตัวอย่าง "สิ่งก่อสร้าง"</a:t>
          </a:r>
          <a:endParaRPr lang="en-US" sz="5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>
    <xdr:from>
      <xdr:col>5</xdr:col>
      <xdr:colOff>246530</xdr:colOff>
      <xdr:row>32</xdr:row>
      <xdr:rowOff>134470</xdr:rowOff>
    </xdr:from>
    <xdr:to>
      <xdr:col>7</xdr:col>
      <xdr:colOff>89647</xdr:colOff>
      <xdr:row>35</xdr:row>
      <xdr:rowOff>134471</xdr:rowOff>
    </xdr:to>
    <xdr:sp macro="" textlink="">
      <xdr:nvSpPr>
        <xdr:cNvPr id="5" name="Rectangle 4"/>
        <xdr:cNvSpPr/>
      </xdr:nvSpPr>
      <xdr:spPr>
        <a:xfrm>
          <a:off x="3664324" y="5871882"/>
          <a:ext cx="1210235" cy="53788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7</xdr:col>
      <xdr:colOff>440952</xdr:colOff>
      <xdr:row>32</xdr:row>
      <xdr:rowOff>143994</xdr:rowOff>
    </xdr:from>
    <xdr:to>
      <xdr:col>8</xdr:col>
      <xdr:colOff>280147</xdr:colOff>
      <xdr:row>34</xdr:row>
      <xdr:rowOff>33618</xdr:rowOff>
    </xdr:to>
    <xdr:sp macro="" textlink="">
      <xdr:nvSpPr>
        <xdr:cNvPr id="7" name="Rectangle 6"/>
        <xdr:cNvSpPr/>
      </xdr:nvSpPr>
      <xdr:spPr>
        <a:xfrm>
          <a:off x="5225864" y="5881406"/>
          <a:ext cx="522754" cy="248212"/>
        </a:xfrm>
        <a:prstGeom prst="rect">
          <a:avLst/>
        </a:prstGeom>
        <a:noFill/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>
            <a:solidFill>
              <a:srgbClr val="002060"/>
            </a:solidFill>
          </a:endParaRPr>
        </a:p>
      </xdr:txBody>
    </xdr:sp>
    <xdr:clientData/>
  </xdr:twoCellAnchor>
  <xdr:twoCellAnchor>
    <xdr:from>
      <xdr:col>1</xdr:col>
      <xdr:colOff>537882</xdr:colOff>
      <xdr:row>52</xdr:row>
      <xdr:rowOff>155200</xdr:rowOff>
    </xdr:from>
    <xdr:to>
      <xdr:col>9</xdr:col>
      <xdr:colOff>560294</xdr:colOff>
      <xdr:row>56</xdr:row>
      <xdr:rowOff>67235</xdr:rowOff>
    </xdr:to>
    <xdr:sp macro="" textlink="">
      <xdr:nvSpPr>
        <xdr:cNvPr id="8" name="Rectangle 7"/>
        <xdr:cNvSpPr/>
      </xdr:nvSpPr>
      <xdr:spPr>
        <a:xfrm>
          <a:off x="1221441" y="9478494"/>
          <a:ext cx="5490882" cy="629212"/>
        </a:xfrm>
        <a:prstGeom prst="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369795</xdr:colOff>
      <xdr:row>29</xdr:row>
      <xdr:rowOff>33618</xdr:rowOff>
    </xdr:from>
    <xdr:to>
      <xdr:col>6</xdr:col>
      <xdr:colOff>369795</xdr:colOff>
      <xdr:row>32</xdr:row>
      <xdr:rowOff>155681</xdr:rowOff>
    </xdr:to>
    <xdr:cxnSp macro="">
      <xdr:nvCxnSpPr>
        <xdr:cNvPr id="9" name="Straight Arrow Connector 8"/>
        <xdr:cNvCxnSpPr/>
      </xdr:nvCxnSpPr>
      <xdr:spPr>
        <a:xfrm>
          <a:off x="4471148" y="5233147"/>
          <a:ext cx="0" cy="659946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560295</xdr:colOff>
      <xdr:row>29</xdr:row>
      <xdr:rowOff>67235</xdr:rowOff>
    </xdr:from>
    <xdr:to>
      <xdr:col>10</xdr:col>
      <xdr:colOff>459442</xdr:colOff>
      <xdr:row>55</xdr:row>
      <xdr:rowOff>0</xdr:rowOff>
    </xdr:to>
    <xdr:cxnSp macro="">
      <xdr:nvCxnSpPr>
        <xdr:cNvPr id="11" name="Elbow Connector 10"/>
        <xdr:cNvCxnSpPr/>
      </xdr:nvCxnSpPr>
      <xdr:spPr>
        <a:xfrm rot="5400000">
          <a:off x="4706471" y="7272617"/>
          <a:ext cx="4594412" cy="582706"/>
        </a:xfrm>
        <a:prstGeom prst="bentConnector3">
          <a:avLst>
            <a:gd name="adj1" fmla="val 99756"/>
          </a:avLst>
        </a:prstGeom>
        <a:ln w="1905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190500</xdr:colOff>
      <xdr:row>31</xdr:row>
      <xdr:rowOff>11206</xdr:rowOff>
    </xdr:from>
    <xdr:to>
      <xdr:col>8</xdr:col>
      <xdr:colOff>89647</xdr:colOff>
      <xdr:row>32</xdr:row>
      <xdr:rowOff>145675</xdr:rowOff>
    </xdr:to>
    <xdr:cxnSp macro="">
      <xdr:nvCxnSpPr>
        <xdr:cNvPr id="14" name="Elbow Connector 13"/>
        <xdr:cNvCxnSpPr/>
      </xdr:nvCxnSpPr>
      <xdr:spPr>
        <a:xfrm>
          <a:off x="3608294" y="5569324"/>
          <a:ext cx="1949824" cy="313763"/>
        </a:xfrm>
        <a:prstGeom prst="bentConnector3">
          <a:avLst>
            <a:gd name="adj1" fmla="val 99425"/>
          </a:avLst>
        </a:prstGeom>
        <a:ln w="1905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201706</xdr:colOff>
      <xdr:row>29</xdr:row>
      <xdr:rowOff>56030</xdr:rowOff>
    </xdr:from>
    <xdr:to>
      <xdr:col>5</xdr:col>
      <xdr:colOff>201706</xdr:colOff>
      <xdr:row>31</xdr:row>
      <xdr:rowOff>22412</xdr:rowOff>
    </xdr:to>
    <xdr:cxnSp macro="">
      <xdr:nvCxnSpPr>
        <xdr:cNvPr id="22" name="Straight Connector 21"/>
        <xdr:cNvCxnSpPr/>
      </xdr:nvCxnSpPr>
      <xdr:spPr>
        <a:xfrm flipV="1">
          <a:off x="3619500" y="5255559"/>
          <a:ext cx="0" cy="324971"/>
        </a:xfrm>
        <a:prstGeom prst="line">
          <a:avLst/>
        </a:prstGeom>
        <a:ln w="19050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616324</xdr:colOff>
      <xdr:row>32</xdr:row>
      <xdr:rowOff>155200</xdr:rowOff>
    </xdr:from>
    <xdr:to>
      <xdr:col>10</xdr:col>
      <xdr:colOff>108860</xdr:colOff>
      <xdr:row>35</xdr:row>
      <xdr:rowOff>139191</xdr:rowOff>
    </xdr:to>
    <xdr:sp macro="" textlink="">
      <xdr:nvSpPr>
        <xdr:cNvPr id="25" name="Rectangle 24"/>
        <xdr:cNvSpPr/>
      </xdr:nvSpPr>
      <xdr:spPr>
        <a:xfrm>
          <a:off x="6084795" y="5892612"/>
          <a:ext cx="859653" cy="521873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l"/>
          <a:r>
            <a:rPr lang="th-TH" sz="11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ลำดับความสำคัญ</a:t>
          </a:r>
        </a:p>
      </xdr:txBody>
    </xdr:sp>
    <xdr:clientData/>
  </xdr:twoCellAnchor>
  <xdr:twoCellAnchor>
    <xdr:from>
      <xdr:col>0</xdr:col>
      <xdr:colOff>69128</xdr:colOff>
      <xdr:row>30</xdr:row>
      <xdr:rowOff>146770</xdr:rowOff>
    </xdr:from>
    <xdr:to>
      <xdr:col>3</xdr:col>
      <xdr:colOff>160812</xdr:colOff>
      <xdr:row>34</xdr:row>
      <xdr:rowOff>137164</xdr:rowOff>
    </xdr:to>
    <xdr:sp macro="" textlink="">
      <xdr:nvSpPr>
        <xdr:cNvPr id="26" name="Rounded Rectangular Callout 25"/>
        <xdr:cNvSpPr/>
      </xdr:nvSpPr>
      <xdr:spPr>
        <a:xfrm>
          <a:off x="69128" y="5713328"/>
          <a:ext cx="1910093" cy="732602"/>
        </a:xfrm>
        <a:prstGeom prst="wedgeRoundRectCallout">
          <a:avLst>
            <a:gd name="adj1" fmla="val 71302"/>
            <a:gd name="adj2" fmla="val 64969"/>
            <a:gd name="adj3" fmla="val 16667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Checklist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33618</xdr:colOff>
      <xdr:row>29</xdr:row>
      <xdr:rowOff>168089</xdr:rowOff>
    </xdr:from>
    <xdr:to>
      <xdr:col>0</xdr:col>
      <xdr:colOff>537883</xdr:colOff>
      <xdr:row>32</xdr:row>
      <xdr:rowOff>6404</xdr:rowOff>
    </xdr:to>
    <xdr:sp macro="" textlink="">
      <xdr:nvSpPr>
        <xdr:cNvPr id="27" name="Flowchart: Decision 26"/>
        <xdr:cNvSpPr/>
      </xdr:nvSpPr>
      <xdr:spPr>
        <a:xfrm>
          <a:off x="33618" y="5367618"/>
          <a:ext cx="504265" cy="376198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4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5639</xdr:colOff>
      <xdr:row>64</xdr:row>
      <xdr:rowOff>61850</xdr:rowOff>
    </xdr:from>
    <xdr:to>
      <xdr:col>12</xdr:col>
      <xdr:colOff>383475</xdr:colOff>
      <xdr:row>76</xdr:row>
      <xdr:rowOff>0</xdr:rowOff>
    </xdr:to>
    <xdr:sp macro="" textlink="">
      <xdr:nvSpPr>
        <xdr:cNvPr id="28" name="Rounded Rectangular Callout 27"/>
        <xdr:cNvSpPr/>
      </xdr:nvSpPr>
      <xdr:spPr>
        <a:xfrm>
          <a:off x="6067003" y="11937175"/>
          <a:ext cx="1590108" cy="2164773"/>
        </a:xfrm>
        <a:prstGeom prst="wedgeRoundRectCallout">
          <a:avLst>
            <a:gd name="adj1" fmla="val -60863"/>
            <a:gd name="adj2" fmla="val 18664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 editAs="oneCell">
    <xdr:from>
      <xdr:col>12</xdr:col>
      <xdr:colOff>661146</xdr:colOff>
      <xdr:row>33</xdr:row>
      <xdr:rowOff>22409</xdr:rowOff>
    </xdr:from>
    <xdr:to>
      <xdr:col>21</xdr:col>
      <xdr:colOff>638736</xdr:colOff>
      <xdr:row>73</xdr:row>
      <xdr:rowOff>2256</xdr:rowOff>
    </xdr:to>
    <xdr:pic>
      <xdr:nvPicPr>
        <xdr:cNvPr id="29" name="Picture 2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2653" t="17256" r="30664" b="6656"/>
        <a:stretch/>
      </xdr:blipFill>
      <xdr:spPr>
        <a:xfrm>
          <a:off x="8863852" y="5939115"/>
          <a:ext cx="6129619" cy="7151612"/>
        </a:xfrm>
        <a:prstGeom prst="rect">
          <a:avLst/>
        </a:prstGeom>
      </xdr:spPr>
    </xdr:pic>
    <xdr:clientData/>
  </xdr:twoCellAnchor>
  <xdr:twoCellAnchor>
    <xdr:from>
      <xdr:col>22</xdr:col>
      <xdr:colOff>133669</xdr:colOff>
      <xdr:row>31</xdr:row>
      <xdr:rowOff>11204</xdr:rowOff>
    </xdr:from>
    <xdr:to>
      <xdr:col>25</xdr:col>
      <xdr:colOff>284513</xdr:colOff>
      <xdr:row>34</xdr:row>
      <xdr:rowOff>161681</xdr:rowOff>
    </xdr:to>
    <xdr:sp macro="" textlink="">
      <xdr:nvSpPr>
        <xdr:cNvPr id="30" name="Rounded Rectangular Callout 29"/>
        <xdr:cNvSpPr/>
      </xdr:nvSpPr>
      <xdr:spPr>
        <a:xfrm>
          <a:off x="13468669" y="5763314"/>
          <a:ext cx="1969253" cy="707133"/>
        </a:xfrm>
        <a:prstGeom prst="wedgeRoundRectCallout">
          <a:avLst>
            <a:gd name="adj1" fmla="val -69581"/>
            <a:gd name="adj2" fmla="val 128123"/>
            <a:gd name="adj3" fmla="val 16667"/>
          </a:avLst>
        </a:prstGeom>
        <a:solidFill>
          <a:srgbClr val="CC66FF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TOR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</xdr:txBody>
    </xdr:sp>
    <xdr:clientData/>
  </xdr:twoCellAnchor>
  <xdr:twoCellAnchor>
    <xdr:from>
      <xdr:col>21</xdr:col>
      <xdr:colOff>593913</xdr:colOff>
      <xdr:row>29</xdr:row>
      <xdr:rowOff>123265</xdr:rowOff>
    </xdr:from>
    <xdr:to>
      <xdr:col>22</xdr:col>
      <xdr:colOff>411417</xdr:colOff>
      <xdr:row>31</xdr:row>
      <xdr:rowOff>140873</xdr:rowOff>
    </xdr:to>
    <xdr:sp macro="" textlink="">
      <xdr:nvSpPr>
        <xdr:cNvPr id="31" name="Flowchart: Decision 30"/>
        <xdr:cNvSpPr/>
      </xdr:nvSpPr>
      <xdr:spPr>
        <a:xfrm>
          <a:off x="14948648" y="5322794"/>
          <a:ext cx="501063" cy="376197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</a:p>
      </xdr:txBody>
    </xdr:sp>
    <xdr:clientData/>
  </xdr:twoCellAnchor>
  <xdr:twoCellAnchor>
    <xdr:from>
      <xdr:col>13</xdr:col>
      <xdr:colOff>459441</xdr:colOff>
      <xdr:row>37</xdr:row>
      <xdr:rowOff>100853</xdr:rowOff>
    </xdr:from>
    <xdr:to>
      <xdr:col>21</xdr:col>
      <xdr:colOff>459442</xdr:colOff>
      <xdr:row>39</xdr:row>
      <xdr:rowOff>56027</xdr:rowOff>
    </xdr:to>
    <xdr:sp macro="" textlink="">
      <xdr:nvSpPr>
        <xdr:cNvPr id="32" name="Rectangle 31"/>
        <xdr:cNvSpPr/>
      </xdr:nvSpPr>
      <xdr:spPr>
        <a:xfrm>
          <a:off x="9345706" y="6734735"/>
          <a:ext cx="5468471" cy="313763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4</xdr:col>
      <xdr:colOff>448235</xdr:colOff>
      <xdr:row>80</xdr:row>
      <xdr:rowOff>145683</xdr:rowOff>
    </xdr:from>
    <xdr:to>
      <xdr:col>19</xdr:col>
      <xdr:colOff>347382</xdr:colOff>
      <xdr:row>121</xdr:row>
      <xdr:rowOff>95513</xdr:rowOff>
    </xdr:to>
    <xdr:pic>
      <xdr:nvPicPr>
        <xdr:cNvPr id="34" name="Picture 3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5078" t="14642" r="33668" b="8093"/>
        <a:stretch/>
      </xdr:blipFill>
      <xdr:spPr>
        <a:xfrm rot="5400000">
          <a:off x="4839029" y="12380343"/>
          <a:ext cx="7050285" cy="10290056"/>
        </a:xfrm>
        <a:prstGeom prst="rect">
          <a:avLst/>
        </a:prstGeom>
      </xdr:spPr>
    </xdr:pic>
    <xdr:clientData/>
  </xdr:twoCellAnchor>
  <xdr:twoCellAnchor>
    <xdr:from>
      <xdr:col>21</xdr:col>
      <xdr:colOff>599456</xdr:colOff>
      <xdr:row>58</xdr:row>
      <xdr:rowOff>145677</xdr:rowOff>
    </xdr:from>
    <xdr:to>
      <xdr:col>24</xdr:col>
      <xdr:colOff>358734</xdr:colOff>
      <xdr:row>70</xdr:row>
      <xdr:rowOff>61849</xdr:rowOff>
    </xdr:to>
    <xdr:sp macro="" textlink="">
      <xdr:nvSpPr>
        <xdr:cNvPr id="35" name="Rounded Rectangular Callout 34"/>
        <xdr:cNvSpPr/>
      </xdr:nvSpPr>
      <xdr:spPr>
        <a:xfrm>
          <a:off x="13328320" y="10907690"/>
          <a:ext cx="1577687" cy="2142795"/>
        </a:xfrm>
        <a:prstGeom prst="wedgeRoundRectCallout">
          <a:avLst>
            <a:gd name="adj1" fmla="val -85462"/>
            <a:gd name="adj2" fmla="val 19228"/>
            <a:gd name="adj3" fmla="val 16667"/>
          </a:avLst>
        </a:prstGeom>
        <a:noFill/>
        <a:ln w="2857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0</xdr:col>
      <xdr:colOff>531917</xdr:colOff>
      <xdr:row>78</xdr:row>
      <xdr:rowOff>53630</xdr:rowOff>
    </xdr:from>
    <xdr:to>
      <xdr:col>5</xdr:col>
      <xdr:colOff>12809</xdr:colOff>
      <xdr:row>82</xdr:row>
      <xdr:rowOff>44023</xdr:rowOff>
    </xdr:to>
    <xdr:sp macro="" textlink="">
      <xdr:nvSpPr>
        <xdr:cNvPr id="38" name="Rounded Rectangular Callout 37"/>
        <xdr:cNvSpPr/>
      </xdr:nvSpPr>
      <xdr:spPr>
        <a:xfrm>
          <a:off x="531917" y="14526682"/>
          <a:ext cx="2511574" cy="732601"/>
        </a:xfrm>
        <a:prstGeom prst="wedgeRoundRectCallout">
          <a:avLst>
            <a:gd name="adj1" fmla="val 71302"/>
            <a:gd name="adj2" fmla="val 64969"/>
            <a:gd name="adj3" fmla="val 16667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"แบบรูปรายการ"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382165</xdr:colOff>
      <xdr:row>76</xdr:row>
      <xdr:rowOff>132143</xdr:rowOff>
    </xdr:from>
    <xdr:to>
      <xdr:col>1</xdr:col>
      <xdr:colOff>202872</xdr:colOff>
      <xdr:row>78</xdr:row>
      <xdr:rowOff>149753</xdr:rowOff>
    </xdr:to>
    <xdr:sp macro="" textlink="">
      <xdr:nvSpPr>
        <xdr:cNvPr id="39" name="Flowchart: Decision 38"/>
        <xdr:cNvSpPr/>
      </xdr:nvSpPr>
      <xdr:spPr>
        <a:xfrm>
          <a:off x="382165" y="14234091"/>
          <a:ext cx="426843" cy="388714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</a:p>
      </xdr:txBody>
    </xdr:sp>
    <xdr:clientData/>
  </xdr:twoCellAnchor>
  <xdr:twoCellAnchor>
    <xdr:from>
      <xdr:col>20</xdr:col>
      <xdr:colOff>56031</xdr:colOff>
      <xdr:row>87</xdr:row>
      <xdr:rowOff>67234</xdr:rowOff>
    </xdr:from>
    <xdr:to>
      <xdr:col>22</xdr:col>
      <xdr:colOff>395844</xdr:colOff>
      <xdr:row>95</xdr:row>
      <xdr:rowOff>86591</xdr:rowOff>
    </xdr:to>
    <xdr:sp macro="" textlink="">
      <xdr:nvSpPr>
        <xdr:cNvPr id="40" name="Rounded Rectangular Callout 39"/>
        <xdr:cNvSpPr/>
      </xdr:nvSpPr>
      <xdr:spPr>
        <a:xfrm>
          <a:off x="12178758" y="16210253"/>
          <a:ext cx="1552086" cy="1503773"/>
        </a:xfrm>
        <a:prstGeom prst="wedgeRoundRectCallout">
          <a:avLst>
            <a:gd name="adj1" fmla="val -82789"/>
            <a:gd name="adj2" fmla="val 21867"/>
            <a:gd name="adj3" fmla="val 16667"/>
          </a:avLst>
        </a:prstGeom>
        <a:noFill/>
        <a:ln w="952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</a:t>
          </a:r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17</xdr:col>
      <xdr:colOff>414618</xdr:colOff>
      <xdr:row>87</xdr:row>
      <xdr:rowOff>100857</xdr:rowOff>
    </xdr:from>
    <xdr:to>
      <xdr:col>19</xdr:col>
      <xdr:colOff>246529</xdr:colOff>
      <xdr:row>93</xdr:row>
      <xdr:rowOff>145675</xdr:rowOff>
    </xdr:to>
    <xdr:sp macro="" textlink="">
      <xdr:nvSpPr>
        <xdr:cNvPr id="42" name="Rectangle 41"/>
        <xdr:cNvSpPr/>
      </xdr:nvSpPr>
      <xdr:spPr>
        <a:xfrm>
          <a:off x="12035118" y="15699445"/>
          <a:ext cx="1199029" cy="1120583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20</xdr:col>
      <xdr:colOff>0</xdr:colOff>
      <xdr:row>83</xdr:row>
      <xdr:rowOff>123263</xdr:rowOff>
    </xdr:from>
    <xdr:to>
      <xdr:col>22</xdr:col>
      <xdr:colOff>432955</xdr:colOff>
      <xdr:row>85</xdr:row>
      <xdr:rowOff>156880</xdr:rowOff>
    </xdr:to>
    <xdr:sp macro="" textlink="">
      <xdr:nvSpPr>
        <xdr:cNvPr id="43" name="Rounded Rectangular Callout 42"/>
        <xdr:cNvSpPr/>
      </xdr:nvSpPr>
      <xdr:spPr>
        <a:xfrm>
          <a:off x="12122727" y="15524075"/>
          <a:ext cx="1645228" cy="404721"/>
        </a:xfrm>
        <a:prstGeom prst="wedgeRoundRectCallout">
          <a:avLst>
            <a:gd name="adj1" fmla="val -82789"/>
            <a:gd name="adj2" fmla="val 21867"/>
            <a:gd name="adj3" fmla="val 16667"/>
          </a:avLst>
        </a:prstGeom>
        <a:noFill/>
        <a:ln w="952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ตรามหาวิทยาลัยชัดเจน</a:t>
          </a:r>
          <a:endParaRPr lang="th-TH" sz="1400" b="1" baseline="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483308</xdr:colOff>
      <xdr:row>109</xdr:row>
      <xdr:rowOff>153469</xdr:rowOff>
    </xdr:from>
    <xdr:to>
      <xdr:col>22</xdr:col>
      <xdr:colOff>235033</xdr:colOff>
      <xdr:row>120</xdr:row>
      <xdr:rowOff>173181</xdr:rowOff>
    </xdr:to>
    <xdr:sp macro="" textlink="">
      <xdr:nvSpPr>
        <xdr:cNvPr id="44" name="Rounded Rectangular Callout 43"/>
        <xdr:cNvSpPr/>
      </xdr:nvSpPr>
      <xdr:spPr>
        <a:xfrm>
          <a:off x="11999899" y="20378631"/>
          <a:ext cx="1570134" cy="2060784"/>
        </a:xfrm>
        <a:prstGeom prst="wedgeRoundRectCallout">
          <a:avLst>
            <a:gd name="adj1" fmla="val -145939"/>
            <a:gd name="adj2" fmla="val 23453"/>
            <a:gd name="adj3" fmla="val 16667"/>
          </a:avLst>
        </a:prstGeom>
        <a:noFill/>
        <a:ln w="2857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6</xdr:col>
      <xdr:colOff>363682</xdr:colOff>
      <xdr:row>30</xdr:row>
      <xdr:rowOff>34636</xdr:rowOff>
    </xdr:from>
    <xdr:to>
      <xdr:col>13</xdr:col>
      <xdr:colOff>442123</xdr:colOff>
      <xdr:row>38</xdr:row>
      <xdr:rowOff>78440</xdr:rowOff>
    </xdr:to>
    <xdr:cxnSp macro="">
      <xdr:nvCxnSpPr>
        <xdr:cNvPr id="45" name="Elbow Connector 44"/>
        <xdr:cNvCxnSpPr/>
      </xdr:nvCxnSpPr>
      <xdr:spPr>
        <a:xfrm>
          <a:off x="4520046" y="5230091"/>
          <a:ext cx="4927532" cy="1429258"/>
        </a:xfrm>
        <a:prstGeom prst="bentConnector3">
          <a:avLst>
            <a:gd name="adj1" fmla="val 53866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432953</xdr:colOff>
      <xdr:row>38</xdr:row>
      <xdr:rowOff>103910</xdr:rowOff>
    </xdr:from>
    <xdr:to>
      <xdr:col>17</xdr:col>
      <xdr:colOff>623453</xdr:colOff>
      <xdr:row>87</xdr:row>
      <xdr:rowOff>51955</xdr:rowOff>
    </xdr:to>
    <xdr:cxnSp macro="">
      <xdr:nvCxnSpPr>
        <xdr:cNvPr id="49" name="Elbow Connector 48"/>
        <xdr:cNvCxnSpPr/>
      </xdr:nvCxnSpPr>
      <xdr:spPr>
        <a:xfrm rot="16200000" flipH="1">
          <a:off x="6355772" y="9074727"/>
          <a:ext cx="8433954" cy="3654137"/>
        </a:xfrm>
        <a:prstGeom prst="bentConnector3">
          <a:avLst>
            <a:gd name="adj1" fmla="val 77310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415635</xdr:colOff>
      <xdr:row>124</xdr:row>
      <xdr:rowOff>86594</xdr:rowOff>
    </xdr:from>
    <xdr:to>
      <xdr:col>20</xdr:col>
      <xdr:colOff>138545</xdr:colOff>
      <xdr:row>170</xdr:row>
      <xdr:rowOff>22413</xdr:rowOff>
    </xdr:to>
    <xdr:pic>
      <xdr:nvPicPr>
        <xdr:cNvPr id="53" name="Picture 5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5254" t="14143" r="33586" b="12313"/>
        <a:stretch/>
      </xdr:blipFill>
      <xdr:spPr>
        <a:xfrm rot="5400000">
          <a:off x="4388122" y="21080813"/>
          <a:ext cx="8183348" cy="10659851"/>
        </a:xfrm>
        <a:prstGeom prst="rect">
          <a:avLst/>
        </a:prstGeom>
      </xdr:spPr>
    </xdr:pic>
    <xdr:clientData/>
  </xdr:twoCellAnchor>
  <xdr:twoCellAnchor>
    <xdr:from>
      <xdr:col>20</xdr:col>
      <xdr:colOff>309256</xdr:colOff>
      <xdr:row>156</xdr:row>
      <xdr:rowOff>24740</xdr:rowOff>
    </xdr:from>
    <xdr:to>
      <xdr:col>23</xdr:col>
      <xdr:colOff>37111</xdr:colOff>
      <xdr:row>168</xdr:row>
      <xdr:rowOff>49480</xdr:rowOff>
    </xdr:to>
    <xdr:sp macro="" textlink="">
      <xdr:nvSpPr>
        <xdr:cNvPr id="54" name="Rounded Rectangular Callout 53"/>
        <xdr:cNvSpPr/>
      </xdr:nvSpPr>
      <xdr:spPr>
        <a:xfrm>
          <a:off x="12431983" y="28970844"/>
          <a:ext cx="1546264" cy="2251363"/>
        </a:xfrm>
        <a:prstGeom prst="wedgeRoundRectCallout">
          <a:avLst>
            <a:gd name="adj1" fmla="val -90646"/>
            <a:gd name="adj2" fmla="val 21763"/>
            <a:gd name="adj3" fmla="val 16667"/>
          </a:avLst>
        </a:prstGeom>
        <a:noFill/>
        <a:ln w="28575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7</xdr:col>
      <xdr:colOff>541956</xdr:colOff>
      <xdr:row>128</xdr:row>
      <xdr:rowOff>79461</xdr:rowOff>
    </xdr:from>
    <xdr:to>
      <xdr:col>19</xdr:col>
      <xdr:colOff>22411</xdr:colOff>
      <xdr:row>130</xdr:row>
      <xdr:rowOff>34636</xdr:rowOff>
    </xdr:to>
    <xdr:sp macro="" textlink="">
      <xdr:nvSpPr>
        <xdr:cNvPr id="55" name="Rectangle 54"/>
        <xdr:cNvSpPr/>
      </xdr:nvSpPr>
      <xdr:spPr>
        <a:xfrm>
          <a:off x="5326868" y="23029108"/>
          <a:ext cx="7683161" cy="313763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408215</xdr:colOff>
      <xdr:row>121</xdr:row>
      <xdr:rowOff>176894</xdr:rowOff>
    </xdr:from>
    <xdr:to>
      <xdr:col>5</xdr:col>
      <xdr:colOff>102454</xdr:colOff>
      <xdr:row>125</xdr:row>
      <xdr:rowOff>167287</xdr:rowOff>
    </xdr:to>
    <xdr:sp macro="" textlink="">
      <xdr:nvSpPr>
        <xdr:cNvPr id="56" name="Rounded Rectangular Callout 55"/>
        <xdr:cNvSpPr/>
      </xdr:nvSpPr>
      <xdr:spPr>
        <a:xfrm>
          <a:off x="1014351" y="22628680"/>
          <a:ext cx="2118785" cy="732601"/>
        </a:xfrm>
        <a:prstGeom prst="wedgeRoundRectCallout">
          <a:avLst>
            <a:gd name="adj1" fmla="val 71302"/>
            <a:gd name="adj2" fmla="val 64969"/>
            <a:gd name="adj3" fmla="val 16667"/>
          </a:avLst>
        </a:prstGeom>
        <a:solidFill>
          <a:schemeClr val="accent4">
            <a:lumMod val="75000"/>
          </a:schemeClr>
        </a:solidFill>
        <a:ln>
          <a:solidFill>
            <a:srgbClr val="FFCC66"/>
          </a:solidFill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"ใบ ปร.4-6"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298630</xdr:colOff>
      <xdr:row>120</xdr:row>
      <xdr:rowOff>88483</xdr:rowOff>
    </xdr:from>
    <xdr:to>
      <xdr:col>2</xdr:col>
      <xdr:colOff>119336</xdr:colOff>
      <xdr:row>122</xdr:row>
      <xdr:rowOff>106093</xdr:rowOff>
    </xdr:to>
    <xdr:sp macro="" textlink="">
      <xdr:nvSpPr>
        <xdr:cNvPr id="57" name="Flowchart: Decision 56"/>
        <xdr:cNvSpPr/>
      </xdr:nvSpPr>
      <xdr:spPr>
        <a:xfrm>
          <a:off x="904766" y="22354717"/>
          <a:ext cx="426843" cy="388714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</a:p>
      </xdr:txBody>
    </xdr:sp>
    <xdr:clientData/>
  </xdr:twoCellAnchor>
  <xdr:twoCellAnchor>
    <xdr:from>
      <xdr:col>17</xdr:col>
      <xdr:colOff>112059</xdr:colOff>
      <xdr:row>125</xdr:row>
      <xdr:rowOff>41771</xdr:rowOff>
    </xdr:from>
    <xdr:to>
      <xdr:col>18</xdr:col>
      <xdr:colOff>669295</xdr:colOff>
      <xdr:row>126</xdr:row>
      <xdr:rowOff>176240</xdr:rowOff>
    </xdr:to>
    <xdr:sp macro="" textlink="">
      <xdr:nvSpPr>
        <xdr:cNvPr id="59" name="Rectangle 58"/>
        <xdr:cNvSpPr/>
      </xdr:nvSpPr>
      <xdr:spPr>
        <a:xfrm>
          <a:off x="11732559" y="22453536"/>
          <a:ext cx="1240795" cy="313763"/>
        </a:xfrm>
        <a:prstGeom prst="rect">
          <a:avLst/>
        </a:prstGeom>
        <a:noFill/>
        <a:ln w="19050">
          <a:solidFill>
            <a:srgbClr val="FFCC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4</xdr:col>
      <xdr:colOff>397810</xdr:colOff>
      <xdr:row>172</xdr:row>
      <xdr:rowOff>173694</xdr:rowOff>
    </xdr:from>
    <xdr:to>
      <xdr:col>20</xdr:col>
      <xdr:colOff>145677</xdr:colOff>
      <xdr:row>218</xdr:row>
      <xdr:rowOff>135961</xdr:rowOff>
    </xdr:to>
    <xdr:pic>
      <xdr:nvPicPr>
        <xdr:cNvPr id="60" name="Picture 59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5740" t="15949" r="34256" b="14630"/>
        <a:stretch/>
      </xdr:blipFill>
      <xdr:spPr>
        <a:xfrm rot="5400000">
          <a:off x="4369550" y="29774777"/>
          <a:ext cx="8209797" cy="10684808"/>
        </a:xfrm>
        <a:prstGeom prst="rect">
          <a:avLst/>
        </a:prstGeom>
      </xdr:spPr>
    </xdr:pic>
    <xdr:clientData/>
  </xdr:twoCellAnchor>
  <xdr:twoCellAnchor>
    <xdr:from>
      <xdr:col>16</xdr:col>
      <xdr:colOff>369795</xdr:colOff>
      <xdr:row>173</xdr:row>
      <xdr:rowOff>56032</xdr:rowOff>
    </xdr:from>
    <xdr:to>
      <xdr:col>18</xdr:col>
      <xdr:colOff>236468</xdr:colOff>
      <xdr:row>175</xdr:row>
      <xdr:rowOff>1</xdr:rowOff>
    </xdr:to>
    <xdr:sp macro="" textlink="">
      <xdr:nvSpPr>
        <xdr:cNvPr id="62" name="Rectangle 61"/>
        <xdr:cNvSpPr/>
      </xdr:nvSpPr>
      <xdr:spPr>
        <a:xfrm>
          <a:off x="11418795" y="33012532"/>
          <a:ext cx="1247798" cy="324969"/>
        </a:xfrm>
        <a:prstGeom prst="rect">
          <a:avLst/>
        </a:prstGeom>
        <a:noFill/>
        <a:ln w="19050">
          <a:solidFill>
            <a:srgbClr val="FFCC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20</xdr:col>
      <xdr:colOff>211530</xdr:colOff>
      <xdr:row>205</xdr:row>
      <xdr:rowOff>49481</xdr:rowOff>
    </xdr:from>
    <xdr:to>
      <xdr:col>22</xdr:col>
      <xdr:colOff>581397</xdr:colOff>
      <xdr:row>216</xdr:row>
      <xdr:rowOff>173182</xdr:rowOff>
    </xdr:to>
    <xdr:sp macro="" textlink="">
      <xdr:nvSpPr>
        <xdr:cNvPr id="63" name="Rounded Rectangular Callout 62"/>
        <xdr:cNvSpPr/>
      </xdr:nvSpPr>
      <xdr:spPr>
        <a:xfrm>
          <a:off x="12334257" y="38087630"/>
          <a:ext cx="1582140" cy="2164773"/>
        </a:xfrm>
        <a:prstGeom prst="wedgeRoundRectCallout">
          <a:avLst>
            <a:gd name="adj1" fmla="val -90646"/>
            <a:gd name="adj2" fmla="val 21763"/>
            <a:gd name="adj3" fmla="val 16667"/>
          </a:avLst>
        </a:prstGeom>
        <a:noFill/>
        <a:ln w="28575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 editAs="oneCell">
    <xdr:from>
      <xdr:col>4</xdr:col>
      <xdr:colOff>476249</xdr:colOff>
      <xdr:row>221</xdr:row>
      <xdr:rowOff>95251</xdr:rowOff>
    </xdr:from>
    <xdr:to>
      <xdr:col>20</xdr:col>
      <xdr:colOff>166686</xdr:colOff>
      <xdr:row>260</xdr:row>
      <xdr:rowOff>183357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5161" t="14462" r="34210" b="7664"/>
        <a:stretch/>
      </xdr:blipFill>
      <xdr:spPr>
        <a:xfrm rot="5400000">
          <a:off x="4849415" y="40584835"/>
          <a:ext cx="7517606" cy="10739437"/>
        </a:xfrm>
        <a:prstGeom prst="rect">
          <a:avLst/>
        </a:prstGeom>
      </xdr:spPr>
    </xdr:pic>
    <xdr:clientData/>
  </xdr:twoCellAnchor>
  <xdr:twoCellAnchor>
    <xdr:from>
      <xdr:col>20</xdr:col>
      <xdr:colOff>203798</xdr:colOff>
      <xdr:row>248</xdr:row>
      <xdr:rowOff>123701</xdr:rowOff>
    </xdr:from>
    <xdr:to>
      <xdr:col>23</xdr:col>
      <xdr:colOff>61852</xdr:colOff>
      <xdr:row>260</xdr:row>
      <xdr:rowOff>74221</xdr:rowOff>
    </xdr:to>
    <xdr:sp macro="" textlink="">
      <xdr:nvSpPr>
        <xdr:cNvPr id="65" name="Rounded Rectangular Callout 64"/>
        <xdr:cNvSpPr/>
      </xdr:nvSpPr>
      <xdr:spPr>
        <a:xfrm>
          <a:off x="12326525" y="46140584"/>
          <a:ext cx="1676463" cy="2177143"/>
        </a:xfrm>
        <a:prstGeom prst="wedgeRoundRectCallout">
          <a:avLst>
            <a:gd name="adj1" fmla="val -90646"/>
            <a:gd name="adj2" fmla="val 21763"/>
            <a:gd name="adj3" fmla="val 16667"/>
          </a:avLst>
        </a:prstGeom>
        <a:noFill/>
        <a:ln w="28575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18</xdr:col>
      <xdr:colOff>190500</xdr:colOff>
      <xdr:row>222</xdr:row>
      <xdr:rowOff>0</xdr:rowOff>
    </xdr:from>
    <xdr:to>
      <xdr:col>20</xdr:col>
      <xdr:colOff>57173</xdr:colOff>
      <xdr:row>223</xdr:row>
      <xdr:rowOff>134469</xdr:rowOff>
    </xdr:to>
    <xdr:sp macro="" textlink="">
      <xdr:nvSpPr>
        <xdr:cNvPr id="66" name="Rectangle 65"/>
        <xdr:cNvSpPr/>
      </xdr:nvSpPr>
      <xdr:spPr>
        <a:xfrm>
          <a:off x="12620625" y="42291000"/>
          <a:ext cx="1247798" cy="324969"/>
        </a:xfrm>
        <a:prstGeom prst="rect">
          <a:avLst/>
        </a:prstGeom>
        <a:noFill/>
        <a:ln w="19050">
          <a:solidFill>
            <a:srgbClr val="FFCC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503465</xdr:colOff>
      <xdr:row>176</xdr:row>
      <xdr:rowOff>136071</xdr:rowOff>
    </xdr:from>
    <xdr:to>
      <xdr:col>17</xdr:col>
      <xdr:colOff>664278</xdr:colOff>
      <xdr:row>178</xdr:row>
      <xdr:rowOff>91245</xdr:rowOff>
    </xdr:to>
    <xdr:sp macro="" textlink="">
      <xdr:nvSpPr>
        <xdr:cNvPr id="67" name="Rectangle 66"/>
        <xdr:cNvSpPr/>
      </xdr:nvSpPr>
      <xdr:spPr>
        <a:xfrm>
          <a:off x="4585608" y="31269214"/>
          <a:ext cx="7644741" cy="30896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383402</xdr:colOff>
      <xdr:row>224</xdr:row>
      <xdr:rowOff>124067</xdr:rowOff>
    </xdr:from>
    <xdr:to>
      <xdr:col>17</xdr:col>
      <xdr:colOff>544215</xdr:colOff>
      <xdr:row>226</xdr:row>
      <xdr:rowOff>79241</xdr:rowOff>
    </xdr:to>
    <xdr:sp macro="" textlink="">
      <xdr:nvSpPr>
        <xdr:cNvPr id="69" name="Rectangle 68"/>
        <xdr:cNvSpPr/>
      </xdr:nvSpPr>
      <xdr:spPr>
        <a:xfrm>
          <a:off x="4465545" y="39748067"/>
          <a:ext cx="7644741" cy="30896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20</xdr:col>
      <xdr:colOff>13362</xdr:colOff>
      <xdr:row>123</xdr:row>
      <xdr:rowOff>72985</xdr:rowOff>
    </xdr:from>
    <xdr:to>
      <xdr:col>22</xdr:col>
      <xdr:colOff>259774</xdr:colOff>
      <xdr:row>131</xdr:row>
      <xdr:rowOff>160812</xdr:rowOff>
    </xdr:to>
    <xdr:sp macro="" textlink="">
      <xdr:nvSpPr>
        <xdr:cNvPr id="70" name="Rounded Rectangular Callout 69"/>
        <xdr:cNvSpPr/>
      </xdr:nvSpPr>
      <xdr:spPr>
        <a:xfrm>
          <a:off x="12136089" y="22895875"/>
          <a:ext cx="1458685" cy="1572242"/>
        </a:xfrm>
        <a:prstGeom prst="wedgeRoundRectCallout">
          <a:avLst>
            <a:gd name="adj1" fmla="val -82789"/>
            <a:gd name="adj2" fmla="val 21867"/>
            <a:gd name="adj3" fmla="val 16667"/>
          </a:avLst>
        </a:prstGeom>
        <a:noFill/>
        <a:ln w="19050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</a:t>
          </a:r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18</xdr:col>
      <xdr:colOff>571499</xdr:colOff>
      <xdr:row>172</xdr:row>
      <xdr:rowOff>9894</xdr:rowOff>
    </xdr:from>
    <xdr:to>
      <xdr:col>21</xdr:col>
      <xdr:colOff>235032</xdr:colOff>
      <xdr:row>180</xdr:row>
      <xdr:rowOff>61849</xdr:rowOff>
    </xdr:to>
    <xdr:sp macro="" textlink="">
      <xdr:nvSpPr>
        <xdr:cNvPr id="71" name="Rounded Rectangular Callout 70"/>
        <xdr:cNvSpPr/>
      </xdr:nvSpPr>
      <xdr:spPr>
        <a:xfrm>
          <a:off x="11481954" y="31924829"/>
          <a:ext cx="1481942" cy="1536371"/>
        </a:xfrm>
        <a:prstGeom prst="wedgeRoundRectCallout">
          <a:avLst>
            <a:gd name="adj1" fmla="val -83624"/>
            <a:gd name="adj2" fmla="val 16231"/>
            <a:gd name="adj3" fmla="val 16667"/>
          </a:avLst>
        </a:prstGeom>
        <a:noFill/>
        <a:ln w="19050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</a:t>
          </a:r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20</xdr:col>
      <xdr:colOff>225136</xdr:colOff>
      <xdr:row>220</xdr:row>
      <xdr:rowOff>39583</xdr:rowOff>
    </xdr:from>
    <xdr:to>
      <xdr:col>23</xdr:col>
      <xdr:colOff>160812</xdr:colOff>
      <xdr:row>229</xdr:row>
      <xdr:rowOff>24740</xdr:rowOff>
    </xdr:to>
    <xdr:sp macro="" textlink="">
      <xdr:nvSpPr>
        <xdr:cNvPr id="72" name="Rounded Rectangular Callout 71"/>
        <xdr:cNvSpPr/>
      </xdr:nvSpPr>
      <xdr:spPr>
        <a:xfrm>
          <a:off x="12347863" y="40861012"/>
          <a:ext cx="1754085" cy="1655124"/>
        </a:xfrm>
        <a:prstGeom prst="wedgeRoundRectCallout">
          <a:avLst>
            <a:gd name="adj1" fmla="val -128647"/>
            <a:gd name="adj2" fmla="val 14565"/>
            <a:gd name="adj3" fmla="val 16667"/>
          </a:avLst>
        </a:prstGeom>
        <a:noFill/>
        <a:ln w="19050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</a:t>
          </a:r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19</xdr:col>
      <xdr:colOff>163284</xdr:colOff>
      <xdr:row>16</xdr:row>
      <xdr:rowOff>54428</xdr:rowOff>
    </xdr:from>
    <xdr:to>
      <xdr:col>20</xdr:col>
      <xdr:colOff>272142</xdr:colOff>
      <xdr:row>18</xdr:row>
      <xdr:rowOff>13608</xdr:rowOff>
    </xdr:to>
    <xdr:sp macro="" textlink="">
      <xdr:nvSpPr>
        <xdr:cNvPr id="73" name="Oval 72"/>
        <xdr:cNvSpPr/>
      </xdr:nvSpPr>
      <xdr:spPr>
        <a:xfrm>
          <a:off x="13090070" y="2884714"/>
          <a:ext cx="789215" cy="312965"/>
        </a:xfrm>
        <a:prstGeom prst="ellipse">
          <a:avLst/>
        </a:prstGeom>
        <a:noFill/>
        <a:ln w="28575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11</xdr:col>
      <xdr:colOff>122465</xdr:colOff>
      <xdr:row>15</xdr:row>
      <xdr:rowOff>149678</xdr:rowOff>
    </xdr:from>
    <xdr:to>
      <xdr:col>13</xdr:col>
      <xdr:colOff>381001</xdr:colOff>
      <xdr:row>18</xdr:row>
      <xdr:rowOff>54429</xdr:rowOff>
    </xdr:to>
    <xdr:sp macro="" textlink="">
      <xdr:nvSpPr>
        <xdr:cNvPr id="76" name="Oval 75"/>
        <xdr:cNvSpPr/>
      </xdr:nvSpPr>
      <xdr:spPr>
        <a:xfrm>
          <a:off x="7606394" y="2803071"/>
          <a:ext cx="1619250" cy="435429"/>
        </a:xfrm>
        <a:prstGeom prst="ellipse">
          <a:avLst/>
        </a:prstGeom>
        <a:noFill/>
        <a:ln w="28575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4</xdr:col>
      <xdr:colOff>557893</xdr:colOff>
      <xdr:row>16</xdr:row>
      <xdr:rowOff>27215</xdr:rowOff>
    </xdr:from>
    <xdr:to>
      <xdr:col>5</xdr:col>
      <xdr:colOff>503465</xdr:colOff>
      <xdr:row>18</xdr:row>
      <xdr:rowOff>13608</xdr:rowOff>
    </xdr:to>
    <xdr:sp macro="" textlink="">
      <xdr:nvSpPr>
        <xdr:cNvPr id="77" name="Oval 76"/>
        <xdr:cNvSpPr/>
      </xdr:nvSpPr>
      <xdr:spPr>
        <a:xfrm>
          <a:off x="3279322" y="2857501"/>
          <a:ext cx="625929" cy="340178"/>
        </a:xfrm>
        <a:prstGeom prst="ellipse">
          <a:avLst/>
        </a:prstGeom>
        <a:noFill/>
        <a:ln w="28575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23</xdr:col>
      <xdr:colOff>56904</xdr:colOff>
      <xdr:row>9</xdr:row>
      <xdr:rowOff>86589</xdr:rowOff>
    </xdr:from>
    <xdr:to>
      <xdr:col>28</xdr:col>
      <xdr:colOff>593768</xdr:colOff>
      <xdr:row>20</xdr:row>
      <xdr:rowOff>98959</xdr:rowOff>
    </xdr:to>
    <xdr:sp macro="" textlink="">
      <xdr:nvSpPr>
        <xdr:cNvPr id="78" name="Rounded Rectangular Callout 77"/>
        <xdr:cNvSpPr/>
      </xdr:nvSpPr>
      <xdr:spPr>
        <a:xfrm>
          <a:off x="13998040" y="1756557"/>
          <a:ext cx="3567546" cy="2053441"/>
        </a:xfrm>
        <a:prstGeom prst="wedgeRoundRectCallout">
          <a:avLst>
            <a:gd name="adj1" fmla="val -67789"/>
            <a:gd name="adj2" fmla="val 20617"/>
            <a:gd name="adj3" fmla="val 16667"/>
          </a:avLst>
        </a:prstGeom>
        <a:noFill/>
        <a:ln w="19050">
          <a:solidFill>
            <a:schemeClr val="accent4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งบประมาณในช่อง (15) และ(23) จะต้องเท่ากัน โดยตรวจสอบข้อมูลได้จากช่อง (24) ถ้า "</a:t>
          </a:r>
          <a:r>
            <a:rPr lang="th-TH" sz="18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ถูกต้อง" จะขึ้นว่า "</a:t>
          </a:r>
          <a:r>
            <a:rPr lang="en-US" sz="18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TRUE</a:t>
          </a:r>
          <a:r>
            <a:rPr lang="th-TH" sz="18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และเป็นช่องสีเขียว 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แต่ถ้า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"ผิด" จะขึ้นว่า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"FALSE"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และเป็นช่องสีแดง </a:t>
          </a:r>
        </a:p>
        <a:p>
          <a:pPr algn="ctr"/>
          <a:r>
            <a:rPr lang="th-TH" sz="18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**ต้องแก้ไขข้อมูลให้เป็นสีเขียวด้วยค่ะ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sktop\chromes%20download\&#3648;&#3629;&#3585;&#3626;&#3634;&#3619;&#3627;&#3617;&#3634;&#3618;&#3648;&#3621;&#3586;-1-&#3649;&#3610;&#3610;&#3626;&#3619;&#3640;&#3611;&#3649;&#3612;&#3609;&#3585;&#3634;&#3619;&#3648;&#3626;&#3609;&#3629;&#3586;&#3629;&#3605;&#3633;&#3657;&#3591;&#3591;&#3610;&#3621;&#3591;&#3607;&#3640;&#3609;%20-%20Cop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วอย่าง"/>
      <sheetName val="1.ใบสรุปลงทุน"/>
      <sheetName val="1.1 แผนการขอ"/>
      <sheetName val="Index1 (ห้ามลบ)"/>
      <sheetName val="ยุทธศาสตร์ชาติ"/>
      <sheetName val="เกณฑ์การเบิกจ่าย"/>
    </sheetNames>
    <sheetDataSet>
      <sheetData sheetId="0"/>
      <sheetData sheetId="1"/>
      <sheetData sheetId="2"/>
      <sheetData sheetId="3">
        <row r="3">
          <cell r="B3" t="str">
            <v>โปรดเลือก</v>
          </cell>
        </row>
        <row r="76">
          <cell r="B76" t="str">
            <v>0101 สำนักงานอธิการบดี</v>
          </cell>
        </row>
        <row r="77">
          <cell r="B77" t="str">
            <v>0118 วิทยาเขตนครสวรรค์</v>
          </cell>
        </row>
        <row r="78">
          <cell r="B78" t="str">
            <v>0119 วิทยาเขตอำนาจเจริญ</v>
          </cell>
        </row>
        <row r="79">
          <cell r="B79" t="str">
            <v>0123 โครงการจัดตั้งสถาบันสิทธิมนุษยชนและสันติศึกษา</v>
          </cell>
        </row>
        <row r="80">
          <cell r="B80" t="str">
            <v>0200 บัณฑิตวิทยาลัย</v>
          </cell>
        </row>
        <row r="81">
          <cell r="B81" t="str">
            <v>0300 คณะทันตแพทยศาสตร์</v>
          </cell>
        </row>
        <row r="82">
          <cell r="B82" t="str">
            <v>0400 คณะเทคนิคการแพทย์</v>
          </cell>
        </row>
        <row r="83">
          <cell r="B83" t="str">
            <v>0500 คณะพยาบาลศาสตร์</v>
          </cell>
        </row>
        <row r="84">
          <cell r="B84" t="str">
            <v>0600 คณะแพทยศาสตร์โรงพยาบาลรามาธิบดี</v>
          </cell>
        </row>
        <row r="85">
          <cell r="B85" t="str">
            <v>0701 คณะแพทยศาสตร์ศิริราชพยาบาล</v>
          </cell>
        </row>
        <row r="86">
          <cell r="B86" t="str">
            <v>0800 คณะเภสัชศาสตร์</v>
          </cell>
        </row>
        <row r="87">
          <cell r="B87" t="str">
            <v>0900 คณะวิทยาศาสตร์</v>
          </cell>
        </row>
        <row r="88">
          <cell r="B88" t="str">
            <v>1000 คณะวิศวกรรมศาสตร์</v>
          </cell>
        </row>
        <row r="89">
          <cell r="B89" t="str">
            <v>1100 คณะเวชศาสตร์เขตร้อน</v>
          </cell>
        </row>
        <row r="90">
          <cell r="B90" t="str">
            <v>1200 คณะสังคมศาสตร์และมนุษยศาสตร์</v>
          </cell>
        </row>
        <row r="91">
          <cell r="B91" t="str">
            <v>1300 คณะสัตวแพทยศาสตร์</v>
          </cell>
        </row>
        <row r="92">
          <cell r="B92" t="str">
            <v>1400 คณะสาธารณสุขศาสตร์</v>
          </cell>
        </row>
        <row r="93">
          <cell r="B93" t="str">
            <v>1500 คณะสิ่งแวดล้อมและทรัพยากรศาสตร์</v>
          </cell>
        </row>
        <row r="94">
          <cell r="B94" t="str">
            <v>1600 วิทยาลัยราชสุดา</v>
          </cell>
        </row>
        <row r="95">
          <cell r="B95" t="str">
            <v>1700 วิทยาลัยวิทยาศาสตร์และเทคโนโลยีการกีฬา</v>
          </cell>
        </row>
        <row r="96">
          <cell r="B96" t="str">
            <v>1800 สถาบันพัฒนาสุขภาพอาเซียน</v>
          </cell>
        </row>
        <row r="97">
          <cell r="B97" t="str">
            <v>1900 สถาบันวิจัยประชากรและสังคม</v>
          </cell>
        </row>
        <row r="98">
          <cell r="B98" t="str">
            <v>2000 สถาบันวิจัยภาษาและวัฒนธรรมเอเชีย</v>
          </cell>
        </row>
        <row r="99">
          <cell r="B99" t="str">
            <v>2100 สถาบันโภชนาการ</v>
          </cell>
        </row>
        <row r="100">
          <cell r="B100" t="str">
            <v>2200 สถาบันชีววิทยาศาสตร์โมเลกุล</v>
          </cell>
        </row>
        <row r="101">
          <cell r="B101" t="str">
            <v>2300 สถาบันแห่งชาติเพื่อการพัฒนาเด็กและครอบครัว</v>
          </cell>
        </row>
        <row r="102">
          <cell r="B102" t="str">
            <v>2400 ศูนย์การแพทย์กาญจนาภิเษก</v>
          </cell>
        </row>
        <row r="103">
          <cell r="B103" t="str">
            <v>2500 ศูนย์ตรวจสอบสารต้องห้ามในนักกีฬา</v>
          </cell>
        </row>
        <row r="104">
          <cell r="B104" t="str">
            <v>2800 ศูนย์สัตว์ทดลองแห่งชาติ</v>
          </cell>
        </row>
        <row r="105">
          <cell r="B105" t="str">
            <v>2900 หอสมุดและคลังความรู้มหาวิทยาลัยมหิดล</v>
          </cell>
        </row>
        <row r="106">
          <cell r="B106" t="str">
            <v>3000 วิทยาลัยนานาชาติ</v>
          </cell>
        </row>
        <row r="107">
          <cell r="B107" t="str">
            <v>3100 วิทยาลัยดุริยางคศิลป์</v>
          </cell>
        </row>
        <row r="108">
          <cell r="B108" t="str">
            <v>3200 วิทยาลัยการจัดการ</v>
          </cell>
        </row>
        <row r="109">
          <cell r="B109" t="str">
            <v>3300 วิทยาลัยศาสนศึกษา</v>
          </cell>
        </row>
        <row r="110">
          <cell r="B110" t="str">
            <v>3400 สถาบันนวัตกรรมการเรียนรู้</v>
          </cell>
        </row>
        <row r="111">
          <cell r="B111" t="str">
            <v>3500 คณะศิลปศาสตร์</v>
          </cell>
        </row>
        <row r="112">
          <cell r="B112" t="str">
            <v>3600 คณะเทคโนโลยีสารสนเทศและการสื่อสาร</v>
          </cell>
        </row>
        <row r="113">
          <cell r="B113" t="str">
            <v>3700 สำนักงานสภามหาวิทยาลัย</v>
          </cell>
        </row>
        <row r="114">
          <cell r="B114" t="str">
            <v>3800 วิทยาเขตกาญจนบุรี</v>
          </cell>
        </row>
        <row r="115">
          <cell r="B115" t="str">
            <v>3900 คณะกายภาพบำบัด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C9D2"/>
  </sheetPr>
  <dimension ref="A2:Q28"/>
  <sheetViews>
    <sheetView view="pageBreakPreview" zoomScale="85" zoomScaleNormal="70" zoomScaleSheetLayoutView="85" workbookViewId="0">
      <selection activeCell="C6" sqref="C6:H6"/>
    </sheetView>
  </sheetViews>
  <sheetFormatPr defaultRowHeight="36"/>
  <cols>
    <col min="1" max="1" width="34.140625" style="37" customWidth="1"/>
    <col min="2" max="2" width="14.28515625" style="75" customWidth="1"/>
    <col min="3" max="3" width="21.5703125" style="75" customWidth="1"/>
    <col min="4" max="4" width="13.42578125" style="75" customWidth="1"/>
    <col min="5" max="5" width="20.7109375" style="75" bestFit="1" customWidth="1"/>
    <col min="6" max="6" width="13.85546875" style="75" customWidth="1"/>
    <col min="7" max="7" width="19.42578125" style="75" customWidth="1"/>
    <col min="8" max="8" width="14.5703125" style="75" customWidth="1"/>
    <col min="9" max="9" width="21.42578125" style="75" customWidth="1"/>
    <col min="10" max="10" width="13.7109375" style="75" customWidth="1"/>
    <col min="11" max="11" width="21.42578125" style="75" customWidth="1"/>
    <col min="12" max="12" width="14.85546875" style="75" customWidth="1"/>
    <col min="13" max="13" width="23.85546875" style="75" customWidth="1"/>
    <col min="14" max="17" width="15" style="37" customWidth="1"/>
    <col min="18" max="260" width="9" style="37"/>
    <col min="261" max="261" width="29.28515625" style="37" customWidth="1"/>
    <col min="262" max="262" width="24.42578125" style="37" bestFit="1" customWidth="1"/>
    <col min="263" max="263" width="21.140625" style="37" customWidth="1"/>
    <col min="264" max="264" width="24.42578125" style="37" bestFit="1" customWidth="1"/>
    <col min="265" max="265" width="24" style="37" customWidth="1"/>
    <col min="266" max="267" width="23.42578125" style="37" customWidth="1"/>
    <col min="268" max="268" width="25.42578125" style="37" customWidth="1"/>
    <col min="269" max="269" width="31.7109375" style="37" customWidth="1"/>
    <col min="270" max="273" width="15" style="37" customWidth="1"/>
    <col min="274" max="516" width="9" style="37"/>
    <col min="517" max="517" width="29.28515625" style="37" customWidth="1"/>
    <col min="518" max="518" width="24.42578125" style="37" bestFit="1" customWidth="1"/>
    <col min="519" max="519" width="21.140625" style="37" customWidth="1"/>
    <col min="520" max="520" width="24.42578125" style="37" bestFit="1" customWidth="1"/>
    <col min="521" max="521" width="24" style="37" customWidth="1"/>
    <col min="522" max="523" width="23.42578125" style="37" customWidth="1"/>
    <col min="524" max="524" width="25.42578125" style="37" customWidth="1"/>
    <col min="525" max="525" width="31.7109375" style="37" customWidth="1"/>
    <col min="526" max="529" width="15" style="37" customWidth="1"/>
    <col min="530" max="772" width="9" style="37"/>
    <col min="773" max="773" width="29.28515625" style="37" customWidth="1"/>
    <col min="774" max="774" width="24.42578125" style="37" bestFit="1" customWidth="1"/>
    <col min="775" max="775" width="21.140625" style="37" customWidth="1"/>
    <col min="776" max="776" width="24.42578125" style="37" bestFit="1" customWidth="1"/>
    <col min="777" max="777" width="24" style="37" customWidth="1"/>
    <col min="778" max="779" width="23.42578125" style="37" customWidth="1"/>
    <col min="780" max="780" width="25.42578125" style="37" customWidth="1"/>
    <col min="781" max="781" width="31.7109375" style="37" customWidth="1"/>
    <col min="782" max="785" width="15" style="37" customWidth="1"/>
    <col min="786" max="1028" width="9" style="37"/>
    <col min="1029" max="1029" width="29.28515625" style="37" customWidth="1"/>
    <col min="1030" max="1030" width="24.42578125" style="37" bestFit="1" customWidth="1"/>
    <col min="1031" max="1031" width="21.140625" style="37" customWidth="1"/>
    <col min="1032" max="1032" width="24.42578125" style="37" bestFit="1" customWidth="1"/>
    <col min="1033" max="1033" width="24" style="37" customWidth="1"/>
    <col min="1034" max="1035" width="23.42578125" style="37" customWidth="1"/>
    <col min="1036" max="1036" width="25.42578125" style="37" customWidth="1"/>
    <col min="1037" max="1037" width="31.7109375" style="37" customWidth="1"/>
    <col min="1038" max="1041" width="15" style="37" customWidth="1"/>
    <col min="1042" max="1284" width="9" style="37"/>
    <col min="1285" max="1285" width="29.28515625" style="37" customWidth="1"/>
    <col min="1286" max="1286" width="24.42578125" style="37" bestFit="1" customWidth="1"/>
    <col min="1287" max="1287" width="21.140625" style="37" customWidth="1"/>
    <col min="1288" max="1288" width="24.42578125" style="37" bestFit="1" customWidth="1"/>
    <col min="1289" max="1289" width="24" style="37" customWidth="1"/>
    <col min="1290" max="1291" width="23.42578125" style="37" customWidth="1"/>
    <col min="1292" max="1292" width="25.42578125" style="37" customWidth="1"/>
    <col min="1293" max="1293" width="31.7109375" style="37" customWidth="1"/>
    <col min="1294" max="1297" width="15" style="37" customWidth="1"/>
    <col min="1298" max="1540" width="9" style="37"/>
    <col min="1541" max="1541" width="29.28515625" style="37" customWidth="1"/>
    <col min="1542" max="1542" width="24.42578125" style="37" bestFit="1" customWidth="1"/>
    <col min="1543" max="1543" width="21.140625" style="37" customWidth="1"/>
    <col min="1544" max="1544" width="24.42578125" style="37" bestFit="1" customWidth="1"/>
    <col min="1545" max="1545" width="24" style="37" customWidth="1"/>
    <col min="1546" max="1547" width="23.42578125" style="37" customWidth="1"/>
    <col min="1548" max="1548" width="25.42578125" style="37" customWidth="1"/>
    <col min="1549" max="1549" width="31.7109375" style="37" customWidth="1"/>
    <col min="1550" max="1553" width="15" style="37" customWidth="1"/>
    <col min="1554" max="1796" width="9" style="37"/>
    <col min="1797" max="1797" width="29.28515625" style="37" customWidth="1"/>
    <col min="1798" max="1798" width="24.42578125" style="37" bestFit="1" customWidth="1"/>
    <col min="1799" max="1799" width="21.140625" style="37" customWidth="1"/>
    <col min="1800" max="1800" width="24.42578125" style="37" bestFit="1" customWidth="1"/>
    <col min="1801" max="1801" width="24" style="37" customWidth="1"/>
    <col min="1802" max="1803" width="23.42578125" style="37" customWidth="1"/>
    <col min="1804" max="1804" width="25.42578125" style="37" customWidth="1"/>
    <col min="1805" max="1805" width="31.7109375" style="37" customWidth="1"/>
    <col min="1806" max="1809" width="15" style="37" customWidth="1"/>
    <col min="1810" max="2052" width="9" style="37"/>
    <col min="2053" max="2053" width="29.28515625" style="37" customWidth="1"/>
    <col min="2054" max="2054" width="24.42578125" style="37" bestFit="1" customWidth="1"/>
    <col min="2055" max="2055" width="21.140625" style="37" customWidth="1"/>
    <col min="2056" max="2056" width="24.42578125" style="37" bestFit="1" customWidth="1"/>
    <col min="2057" max="2057" width="24" style="37" customWidth="1"/>
    <col min="2058" max="2059" width="23.42578125" style="37" customWidth="1"/>
    <col min="2060" max="2060" width="25.42578125" style="37" customWidth="1"/>
    <col min="2061" max="2061" width="31.7109375" style="37" customWidth="1"/>
    <col min="2062" max="2065" width="15" style="37" customWidth="1"/>
    <col min="2066" max="2308" width="9" style="37"/>
    <col min="2309" max="2309" width="29.28515625" style="37" customWidth="1"/>
    <col min="2310" max="2310" width="24.42578125" style="37" bestFit="1" customWidth="1"/>
    <col min="2311" max="2311" width="21.140625" style="37" customWidth="1"/>
    <col min="2312" max="2312" width="24.42578125" style="37" bestFit="1" customWidth="1"/>
    <col min="2313" max="2313" width="24" style="37" customWidth="1"/>
    <col min="2314" max="2315" width="23.42578125" style="37" customWidth="1"/>
    <col min="2316" max="2316" width="25.42578125" style="37" customWidth="1"/>
    <col min="2317" max="2317" width="31.7109375" style="37" customWidth="1"/>
    <col min="2318" max="2321" width="15" style="37" customWidth="1"/>
    <col min="2322" max="2564" width="9" style="37"/>
    <col min="2565" max="2565" width="29.28515625" style="37" customWidth="1"/>
    <col min="2566" max="2566" width="24.42578125" style="37" bestFit="1" customWidth="1"/>
    <col min="2567" max="2567" width="21.140625" style="37" customWidth="1"/>
    <col min="2568" max="2568" width="24.42578125" style="37" bestFit="1" customWidth="1"/>
    <col min="2569" max="2569" width="24" style="37" customWidth="1"/>
    <col min="2570" max="2571" width="23.42578125" style="37" customWidth="1"/>
    <col min="2572" max="2572" width="25.42578125" style="37" customWidth="1"/>
    <col min="2573" max="2573" width="31.7109375" style="37" customWidth="1"/>
    <col min="2574" max="2577" width="15" style="37" customWidth="1"/>
    <col min="2578" max="2820" width="9" style="37"/>
    <col min="2821" max="2821" width="29.28515625" style="37" customWidth="1"/>
    <col min="2822" max="2822" width="24.42578125" style="37" bestFit="1" customWidth="1"/>
    <col min="2823" max="2823" width="21.140625" style="37" customWidth="1"/>
    <col min="2824" max="2824" width="24.42578125" style="37" bestFit="1" customWidth="1"/>
    <col min="2825" max="2825" width="24" style="37" customWidth="1"/>
    <col min="2826" max="2827" width="23.42578125" style="37" customWidth="1"/>
    <col min="2828" max="2828" width="25.42578125" style="37" customWidth="1"/>
    <col min="2829" max="2829" width="31.7109375" style="37" customWidth="1"/>
    <col min="2830" max="2833" width="15" style="37" customWidth="1"/>
    <col min="2834" max="3076" width="9" style="37"/>
    <col min="3077" max="3077" width="29.28515625" style="37" customWidth="1"/>
    <col min="3078" max="3078" width="24.42578125" style="37" bestFit="1" customWidth="1"/>
    <col min="3079" max="3079" width="21.140625" style="37" customWidth="1"/>
    <col min="3080" max="3080" width="24.42578125" style="37" bestFit="1" customWidth="1"/>
    <col min="3081" max="3081" width="24" style="37" customWidth="1"/>
    <col min="3082" max="3083" width="23.42578125" style="37" customWidth="1"/>
    <col min="3084" max="3084" width="25.42578125" style="37" customWidth="1"/>
    <col min="3085" max="3085" width="31.7109375" style="37" customWidth="1"/>
    <col min="3086" max="3089" width="15" style="37" customWidth="1"/>
    <col min="3090" max="3332" width="9" style="37"/>
    <col min="3333" max="3333" width="29.28515625" style="37" customWidth="1"/>
    <col min="3334" max="3334" width="24.42578125" style="37" bestFit="1" customWidth="1"/>
    <col min="3335" max="3335" width="21.140625" style="37" customWidth="1"/>
    <col min="3336" max="3336" width="24.42578125" style="37" bestFit="1" customWidth="1"/>
    <col min="3337" max="3337" width="24" style="37" customWidth="1"/>
    <col min="3338" max="3339" width="23.42578125" style="37" customWidth="1"/>
    <col min="3340" max="3340" width="25.42578125" style="37" customWidth="1"/>
    <col min="3341" max="3341" width="31.7109375" style="37" customWidth="1"/>
    <col min="3342" max="3345" width="15" style="37" customWidth="1"/>
    <col min="3346" max="3588" width="9" style="37"/>
    <col min="3589" max="3589" width="29.28515625" style="37" customWidth="1"/>
    <col min="3590" max="3590" width="24.42578125" style="37" bestFit="1" customWidth="1"/>
    <col min="3591" max="3591" width="21.140625" style="37" customWidth="1"/>
    <col min="3592" max="3592" width="24.42578125" style="37" bestFit="1" customWidth="1"/>
    <col min="3593" max="3593" width="24" style="37" customWidth="1"/>
    <col min="3594" max="3595" width="23.42578125" style="37" customWidth="1"/>
    <col min="3596" max="3596" width="25.42578125" style="37" customWidth="1"/>
    <col min="3597" max="3597" width="31.7109375" style="37" customWidth="1"/>
    <col min="3598" max="3601" width="15" style="37" customWidth="1"/>
    <col min="3602" max="3844" width="9" style="37"/>
    <col min="3845" max="3845" width="29.28515625" style="37" customWidth="1"/>
    <col min="3846" max="3846" width="24.42578125" style="37" bestFit="1" customWidth="1"/>
    <col min="3847" max="3847" width="21.140625" style="37" customWidth="1"/>
    <col min="3848" max="3848" width="24.42578125" style="37" bestFit="1" customWidth="1"/>
    <col min="3849" max="3849" width="24" style="37" customWidth="1"/>
    <col min="3850" max="3851" width="23.42578125" style="37" customWidth="1"/>
    <col min="3852" max="3852" width="25.42578125" style="37" customWidth="1"/>
    <col min="3853" max="3853" width="31.7109375" style="37" customWidth="1"/>
    <col min="3854" max="3857" width="15" style="37" customWidth="1"/>
    <col min="3858" max="4100" width="9" style="37"/>
    <col min="4101" max="4101" width="29.28515625" style="37" customWidth="1"/>
    <col min="4102" max="4102" width="24.42578125" style="37" bestFit="1" customWidth="1"/>
    <col min="4103" max="4103" width="21.140625" style="37" customWidth="1"/>
    <col min="4104" max="4104" width="24.42578125" style="37" bestFit="1" customWidth="1"/>
    <col min="4105" max="4105" width="24" style="37" customWidth="1"/>
    <col min="4106" max="4107" width="23.42578125" style="37" customWidth="1"/>
    <col min="4108" max="4108" width="25.42578125" style="37" customWidth="1"/>
    <col min="4109" max="4109" width="31.7109375" style="37" customWidth="1"/>
    <col min="4110" max="4113" width="15" style="37" customWidth="1"/>
    <col min="4114" max="4356" width="9" style="37"/>
    <col min="4357" max="4357" width="29.28515625" style="37" customWidth="1"/>
    <col min="4358" max="4358" width="24.42578125" style="37" bestFit="1" customWidth="1"/>
    <col min="4359" max="4359" width="21.140625" style="37" customWidth="1"/>
    <col min="4360" max="4360" width="24.42578125" style="37" bestFit="1" customWidth="1"/>
    <col min="4361" max="4361" width="24" style="37" customWidth="1"/>
    <col min="4362" max="4363" width="23.42578125" style="37" customWidth="1"/>
    <col min="4364" max="4364" width="25.42578125" style="37" customWidth="1"/>
    <col min="4365" max="4365" width="31.7109375" style="37" customWidth="1"/>
    <col min="4366" max="4369" width="15" style="37" customWidth="1"/>
    <col min="4370" max="4612" width="9" style="37"/>
    <col min="4613" max="4613" width="29.28515625" style="37" customWidth="1"/>
    <col min="4614" max="4614" width="24.42578125" style="37" bestFit="1" customWidth="1"/>
    <col min="4615" max="4615" width="21.140625" style="37" customWidth="1"/>
    <col min="4616" max="4616" width="24.42578125" style="37" bestFit="1" customWidth="1"/>
    <col min="4617" max="4617" width="24" style="37" customWidth="1"/>
    <col min="4618" max="4619" width="23.42578125" style="37" customWidth="1"/>
    <col min="4620" max="4620" width="25.42578125" style="37" customWidth="1"/>
    <col min="4621" max="4621" width="31.7109375" style="37" customWidth="1"/>
    <col min="4622" max="4625" width="15" style="37" customWidth="1"/>
    <col min="4626" max="4868" width="9" style="37"/>
    <col min="4869" max="4869" width="29.28515625" style="37" customWidth="1"/>
    <col min="4870" max="4870" width="24.42578125" style="37" bestFit="1" customWidth="1"/>
    <col min="4871" max="4871" width="21.140625" style="37" customWidth="1"/>
    <col min="4872" max="4872" width="24.42578125" style="37" bestFit="1" customWidth="1"/>
    <col min="4873" max="4873" width="24" style="37" customWidth="1"/>
    <col min="4874" max="4875" width="23.42578125" style="37" customWidth="1"/>
    <col min="4876" max="4876" width="25.42578125" style="37" customWidth="1"/>
    <col min="4877" max="4877" width="31.7109375" style="37" customWidth="1"/>
    <col min="4878" max="4881" width="15" style="37" customWidth="1"/>
    <col min="4882" max="5124" width="9" style="37"/>
    <col min="5125" max="5125" width="29.28515625" style="37" customWidth="1"/>
    <col min="5126" max="5126" width="24.42578125" style="37" bestFit="1" customWidth="1"/>
    <col min="5127" max="5127" width="21.140625" style="37" customWidth="1"/>
    <col min="5128" max="5128" width="24.42578125" style="37" bestFit="1" customWidth="1"/>
    <col min="5129" max="5129" width="24" style="37" customWidth="1"/>
    <col min="5130" max="5131" width="23.42578125" style="37" customWidth="1"/>
    <col min="5132" max="5132" width="25.42578125" style="37" customWidth="1"/>
    <col min="5133" max="5133" width="31.7109375" style="37" customWidth="1"/>
    <col min="5134" max="5137" width="15" style="37" customWidth="1"/>
    <col min="5138" max="5380" width="9" style="37"/>
    <col min="5381" max="5381" width="29.28515625" style="37" customWidth="1"/>
    <col min="5382" max="5382" width="24.42578125" style="37" bestFit="1" customWidth="1"/>
    <col min="5383" max="5383" width="21.140625" style="37" customWidth="1"/>
    <col min="5384" max="5384" width="24.42578125" style="37" bestFit="1" customWidth="1"/>
    <col min="5385" max="5385" width="24" style="37" customWidth="1"/>
    <col min="5386" max="5387" width="23.42578125" style="37" customWidth="1"/>
    <col min="5388" max="5388" width="25.42578125" style="37" customWidth="1"/>
    <col min="5389" max="5389" width="31.7109375" style="37" customWidth="1"/>
    <col min="5390" max="5393" width="15" style="37" customWidth="1"/>
    <col min="5394" max="5636" width="9" style="37"/>
    <col min="5637" max="5637" width="29.28515625" style="37" customWidth="1"/>
    <col min="5638" max="5638" width="24.42578125" style="37" bestFit="1" customWidth="1"/>
    <col min="5639" max="5639" width="21.140625" style="37" customWidth="1"/>
    <col min="5640" max="5640" width="24.42578125" style="37" bestFit="1" customWidth="1"/>
    <col min="5641" max="5641" width="24" style="37" customWidth="1"/>
    <col min="5642" max="5643" width="23.42578125" style="37" customWidth="1"/>
    <col min="5644" max="5644" width="25.42578125" style="37" customWidth="1"/>
    <col min="5645" max="5645" width="31.7109375" style="37" customWidth="1"/>
    <col min="5646" max="5649" width="15" style="37" customWidth="1"/>
    <col min="5650" max="5892" width="9" style="37"/>
    <col min="5893" max="5893" width="29.28515625" style="37" customWidth="1"/>
    <col min="5894" max="5894" width="24.42578125" style="37" bestFit="1" customWidth="1"/>
    <col min="5895" max="5895" width="21.140625" style="37" customWidth="1"/>
    <col min="5896" max="5896" width="24.42578125" style="37" bestFit="1" customWidth="1"/>
    <col min="5897" max="5897" width="24" style="37" customWidth="1"/>
    <col min="5898" max="5899" width="23.42578125" style="37" customWidth="1"/>
    <col min="5900" max="5900" width="25.42578125" style="37" customWidth="1"/>
    <col min="5901" max="5901" width="31.7109375" style="37" customWidth="1"/>
    <col min="5902" max="5905" width="15" style="37" customWidth="1"/>
    <col min="5906" max="6148" width="9" style="37"/>
    <col min="6149" max="6149" width="29.28515625" style="37" customWidth="1"/>
    <col min="6150" max="6150" width="24.42578125" style="37" bestFit="1" customWidth="1"/>
    <col min="6151" max="6151" width="21.140625" style="37" customWidth="1"/>
    <col min="6152" max="6152" width="24.42578125" style="37" bestFit="1" customWidth="1"/>
    <col min="6153" max="6153" width="24" style="37" customWidth="1"/>
    <col min="6154" max="6155" width="23.42578125" style="37" customWidth="1"/>
    <col min="6156" max="6156" width="25.42578125" style="37" customWidth="1"/>
    <col min="6157" max="6157" width="31.7109375" style="37" customWidth="1"/>
    <col min="6158" max="6161" width="15" style="37" customWidth="1"/>
    <col min="6162" max="6404" width="9" style="37"/>
    <col min="6405" max="6405" width="29.28515625" style="37" customWidth="1"/>
    <col min="6406" max="6406" width="24.42578125" style="37" bestFit="1" customWidth="1"/>
    <col min="6407" max="6407" width="21.140625" style="37" customWidth="1"/>
    <col min="6408" max="6408" width="24.42578125" style="37" bestFit="1" customWidth="1"/>
    <col min="6409" max="6409" width="24" style="37" customWidth="1"/>
    <col min="6410" max="6411" width="23.42578125" style="37" customWidth="1"/>
    <col min="6412" max="6412" width="25.42578125" style="37" customWidth="1"/>
    <col min="6413" max="6413" width="31.7109375" style="37" customWidth="1"/>
    <col min="6414" max="6417" width="15" style="37" customWidth="1"/>
    <col min="6418" max="6660" width="9" style="37"/>
    <col min="6661" max="6661" width="29.28515625" style="37" customWidth="1"/>
    <col min="6662" max="6662" width="24.42578125" style="37" bestFit="1" customWidth="1"/>
    <col min="6663" max="6663" width="21.140625" style="37" customWidth="1"/>
    <col min="6664" max="6664" width="24.42578125" style="37" bestFit="1" customWidth="1"/>
    <col min="6665" max="6665" width="24" style="37" customWidth="1"/>
    <col min="6666" max="6667" width="23.42578125" style="37" customWidth="1"/>
    <col min="6668" max="6668" width="25.42578125" style="37" customWidth="1"/>
    <col min="6669" max="6669" width="31.7109375" style="37" customWidth="1"/>
    <col min="6670" max="6673" width="15" style="37" customWidth="1"/>
    <col min="6674" max="6916" width="9" style="37"/>
    <col min="6917" max="6917" width="29.28515625" style="37" customWidth="1"/>
    <col min="6918" max="6918" width="24.42578125" style="37" bestFit="1" customWidth="1"/>
    <col min="6919" max="6919" width="21.140625" style="37" customWidth="1"/>
    <col min="6920" max="6920" width="24.42578125" style="37" bestFit="1" customWidth="1"/>
    <col min="6921" max="6921" width="24" style="37" customWidth="1"/>
    <col min="6922" max="6923" width="23.42578125" style="37" customWidth="1"/>
    <col min="6924" max="6924" width="25.42578125" style="37" customWidth="1"/>
    <col min="6925" max="6925" width="31.7109375" style="37" customWidth="1"/>
    <col min="6926" max="6929" width="15" style="37" customWidth="1"/>
    <col min="6930" max="7172" width="9" style="37"/>
    <col min="7173" max="7173" width="29.28515625" style="37" customWidth="1"/>
    <col min="7174" max="7174" width="24.42578125" style="37" bestFit="1" customWidth="1"/>
    <col min="7175" max="7175" width="21.140625" style="37" customWidth="1"/>
    <col min="7176" max="7176" width="24.42578125" style="37" bestFit="1" customWidth="1"/>
    <col min="7177" max="7177" width="24" style="37" customWidth="1"/>
    <col min="7178" max="7179" width="23.42578125" style="37" customWidth="1"/>
    <col min="7180" max="7180" width="25.42578125" style="37" customWidth="1"/>
    <col min="7181" max="7181" width="31.7109375" style="37" customWidth="1"/>
    <col min="7182" max="7185" width="15" style="37" customWidth="1"/>
    <col min="7186" max="7428" width="9" style="37"/>
    <col min="7429" max="7429" width="29.28515625" style="37" customWidth="1"/>
    <col min="7430" max="7430" width="24.42578125" style="37" bestFit="1" customWidth="1"/>
    <col min="7431" max="7431" width="21.140625" style="37" customWidth="1"/>
    <col min="7432" max="7432" width="24.42578125" style="37" bestFit="1" customWidth="1"/>
    <col min="7433" max="7433" width="24" style="37" customWidth="1"/>
    <col min="7434" max="7435" width="23.42578125" style="37" customWidth="1"/>
    <col min="7436" max="7436" width="25.42578125" style="37" customWidth="1"/>
    <col min="7437" max="7437" width="31.7109375" style="37" customWidth="1"/>
    <col min="7438" max="7441" width="15" style="37" customWidth="1"/>
    <col min="7442" max="7684" width="9" style="37"/>
    <col min="7685" max="7685" width="29.28515625" style="37" customWidth="1"/>
    <col min="7686" max="7686" width="24.42578125" style="37" bestFit="1" customWidth="1"/>
    <col min="7687" max="7687" width="21.140625" style="37" customWidth="1"/>
    <col min="7688" max="7688" width="24.42578125" style="37" bestFit="1" customWidth="1"/>
    <col min="7689" max="7689" width="24" style="37" customWidth="1"/>
    <col min="7690" max="7691" width="23.42578125" style="37" customWidth="1"/>
    <col min="7692" max="7692" width="25.42578125" style="37" customWidth="1"/>
    <col min="7693" max="7693" width="31.7109375" style="37" customWidth="1"/>
    <col min="7694" max="7697" width="15" style="37" customWidth="1"/>
    <col min="7698" max="7940" width="9" style="37"/>
    <col min="7941" max="7941" width="29.28515625" style="37" customWidth="1"/>
    <col min="7942" max="7942" width="24.42578125" style="37" bestFit="1" customWidth="1"/>
    <col min="7943" max="7943" width="21.140625" style="37" customWidth="1"/>
    <col min="7944" max="7944" width="24.42578125" style="37" bestFit="1" customWidth="1"/>
    <col min="7945" max="7945" width="24" style="37" customWidth="1"/>
    <col min="7946" max="7947" width="23.42578125" style="37" customWidth="1"/>
    <col min="7948" max="7948" width="25.42578125" style="37" customWidth="1"/>
    <col min="7949" max="7949" width="31.7109375" style="37" customWidth="1"/>
    <col min="7950" max="7953" width="15" style="37" customWidth="1"/>
    <col min="7954" max="8196" width="9" style="37"/>
    <col min="8197" max="8197" width="29.28515625" style="37" customWidth="1"/>
    <col min="8198" max="8198" width="24.42578125" style="37" bestFit="1" customWidth="1"/>
    <col min="8199" max="8199" width="21.140625" style="37" customWidth="1"/>
    <col min="8200" max="8200" width="24.42578125" style="37" bestFit="1" customWidth="1"/>
    <col min="8201" max="8201" width="24" style="37" customWidth="1"/>
    <col min="8202" max="8203" width="23.42578125" style="37" customWidth="1"/>
    <col min="8204" max="8204" width="25.42578125" style="37" customWidth="1"/>
    <col min="8205" max="8205" width="31.7109375" style="37" customWidth="1"/>
    <col min="8206" max="8209" width="15" style="37" customWidth="1"/>
    <col min="8210" max="8452" width="9" style="37"/>
    <col min="8453" max="8453" width="29.28515625" style="37" customWidth="1"/>
    <col min="8454" max="8454" width="24.42578125" style="37" bestFit="1" customWidth="1"/>
    <col min="8455" max="8455" width="21.140625" style="37" customWidth="1"/>
    <col min="8456" max="8456" width="24.42578125" style="37" bestFit="1" customWidth="1"/>
    <col min="8457" max="8457" width="24" style="37" customWidth="1"/>
    <col min="8458" max="8459" width="23.42578125" style="37" customWidth="1"/>
    <col min="8460" max="8460" width="25.42578125" style="37" customWidth="1"/>
    <col min="8461" max="8461" width="31.7109375" style="37" customWidth="1"/>
    <col min="8462" max="8465" width="15" style="37" customWidth="1"/>
    <col min="8466" max="8708" width="9" style="37"/>
    <col min="8709" max="8709" width="29.28515625" style="37" customWidth="1"/>
    <col min="8710" max="8710" width="24.42578125" style="37" bestFit="1" customWidth="1"/>
    <col min="8711" max="8711" width="21.140625" style="37" customWidth="1"/>
    <col min="8712" max="8712" width="24.42578125" style="37" bestFit="1" customWidth="1"/>
    <col min="8713" max="8713" width="24" style="37" customWidth="1"/>
    <col min="8714" max="8715" width="23.42578125" style="37" customWidth="1"/>
    <col min="8716" max="8716" width="25.42578125" style="37" customWidth="1"/>
    <col min="8717" max="8717" width="31.7109375" style="37" customWidth="1"/>
    <col min="8718" max="8721" width="15" style="37" customWidth="1"/>
    <col min="8722" max="8964" width="9" style="37"/>
    <col min="8965" max="8965" width="29.28515625" style="37" customWidth="1"/>
    <col min="8966" max="8966" width="24.42578125" style="37" bestFit="1" customWidth="1"/>
    <col min="8967" max="8967" width="21.140625" style="37" customWidth="1"/>
    <col min="8968" max="8968" width="24.42578125" style="37" bestFit="1" customWidth="1"/>
    <col min="8969" max="8969" width="24" style="37" customWidth="1"/>
    <col min="8970" max="8971" width="23.42578125" style="37" customWidth="1"/>
    <col min="8972" max="8972" width="25.42578125" style="37" customWidth="1"/>
    <col min="8973" max="8973" width="31.7109375" style="37" customWidth="1"/>
    <col min="8974" max="8977" width="15" style="37" customWidth="1"/>
    <col min="8978" max="9220" width="9" style="37"/>
    <col min="9221" max="9221" width="29.28515625" style="37" customWidth="1"/>
    <col min="9222" max="9222" width="24.42578125" style="37" bestFit="1" customWidth="1"/>
    <col min="9223" max="9223" width="21.140625" style="37" customWidth="1"/>
    <col min="9224" max="9224" width="24.42578125" style="37" bestFit="1" customWidth="1"/>
    <col min="9225" max="9225" width="24" style="37" customWidth="1"/>
    <col min="9226" max="9227" width="23.42578125" style="37" customWidth="1"/>
    <col min="9228" max="9228" width="25.42578125" style="37" customWidth="1"/>
    <col min="9229" max="9229" width="31.7109375" style="37" customWidth="1"/>
    <col min="9230" max="9233" width="15" style="37" customWidth="1"/>
    <col min="9234" max="9476" width="9" style="37"/>
    <col min="9477" max="9477" width="29.28515625" style="37" customWidth="1"/>
    <col min="9478" max="9478" width="24.42578125" style="37" bestFit="1" customWidth="1"/>
    <col min="9479" max="9479" width="21.140625" style="37" customWidth="1"/>
    <col min="9480" max="9480" width="24.42578125" style="37" bestFit="1" customWidth="1"/>
    <col min="9481" max="9481" width="24" style="37" customWidth="1"/>
    <col min="9482" max="9483" width="23.42578125" style="37" customWidth="1"/>
    <col min="9484" max="9484" width="25.42578125" style="37" customWidth="1"/>
    <col min="9485" max="9485" width="31.7109375" style="37" customWidth="1"/>
    <col min="9486" max="9489" width="15" style="37" customWidth="1"/>
    <col min="9490" max="9732" width="9" style="37"/>
    <col min="9733" max="9733" width="29.28515625" style="37" customWidth="1"/>
    <col min="9734" max="9734" width="24.42578125" style="37" bestFit="1" customWidth="1"/>
    <col min="9735" max="9735" width="21.140625" style="37" customWidth="1"/>
    <col min="9736" max="9736" width="24.42578125" style="37" bestFit="1" customWidth="1"/>
    <col min="9737" max="9737" width="24" style="37" customWidth="1"/>
    <col min="9738" max="9739" width="23.42578125" style="37" customWidth="1"/>
    <col min="9740" max="9740" width="25.42578125" style="37" customWidth="1"/>
    <col min="9741" max="9741" width="31.7109375" style="37" customWidth="1"/>
    <col min="9742" max="9745" width="15" style="37" customWidth="1"/>
    <col min="9746" max="9988" width="9" style="37"/>
    <col min="9989" max="9989" width="29.28515625" style="37" customWidth="1"/>
    <col min="9990" max="9990" width="24.42578125" style="37" bestFit="1" customWidth="1"/>
    <col min="9991" max="9991" width="21.140625" style="37" customWidth="1"/>
    <col min="9992" max="9992" width="24.42578125" style="37" bestFit="1" customWidth="1"/>
    <col min="9993" max="9993" width="24" style="37" customWidth="1"/>
    <col min="9994" max="9995" width="23.42578125" style="37" customWidth="1"/>
    <col min="9996" max="9996" width="25.42578125" style="37" customWidth="1"/>
    <col min="9997" max="9997" width="31.7109375" style="37" customWidth="1"/>
    <col min="9998" max="10001" width="15" style="37" customWidth="1"/>
    <col min="10002" max="10244" width="9" style="37"/>
    <col min="10245" max="10245" width="29.28515625" style="37" customWidth="1"/>
    <col min="10246" max="10246" width="24.42578125" style="37" bestFit="1" customWidth="1"/>
    <col min="10247" max="10247" width="21.140625" style="37" customWidth="1"/>
    <col min="10248" max="10248" width="24.42578125" style="37" bestFit="1" customWidth="1"/>
    <col min="10249" max="10249" width="24" style="37" customWidth="1"/>
    <col min="10250" max="10251" width="23.42578125" style="37" customWidth="1"/>
    <col min="10252" max="10252" width="25.42578125" style="37" customWidth="1"/>
    <col min="10253" max="10253" width="31.7109375" style="37" customWidth="1"/>
    <col min="10254" max="10257" width="15" style="37" customWidth="1"/>
    <col min="10258" max="10500" width="9" style="37"/>
    <col min="10501" max="10501" width="29.28515625" style="37" customWidth="1"/>
    <col min="10502" max="10502" width="24.42578125" style="37" bestFit="1" customWidth="1"/>
    <col min="10503" max="10503" width="21.140625" style="37" customWidth="1"/>
    <col min="10504" max="10504" width="24.42578125" style="37" bestFit="1" customWidth="1"/>
    <col min="10505" max="10505" width="24" style="37" customWidth="1"/>
    <col min="10506" max="10507" width="23.42578125" style="37" customWidth="1"/>
    <col min="10508" max="10508" width="25.42578125" style="37" customWidth="1"/>
    <col min="10509" max="10509" width="31.7109375" style="37" customWidth="1"/>
    <col min="10510" max="10513" width="15" style="37" customWidth="1"/>
    <col min="10514" max="10756" width="9" style="37"/>
    <col min="10757" max="10757" width="29.28515625" style="37" customWidth="1"/>
    <col min="10758" max="10758" width="24.42578125" style="37" bestFit="1" customWidth="1"/>
    <col min="10759" max="10759" width="21.140625" style="37" customWidth="1"/>
    <col min="10760" max="10760" width="24.42578125" style="37" bestFit="1" customWidth="1"/>
    <col min="10761" max="10761" width="24" style="37" customWidth="1"/>
    <col min="10762" max="10763" width="23.42578125" style="37" customWidth="1"/>
    <col min="10764" max="10764" width="25.42578125" style="37" customWidth="1"/>
    <col min="10765" max="10765" width="31.7109375" style="37" customWidth="1"/>
    <col min="10766" max="10769" width="15" style="37" customWidth="1"/>
    <col min="10770" max="11012" width="9" style="37"/>
    <col min="11013" max="11013" width="29.28515625" style="37" customWidth="1"/>
    <col min="11014" max="11014" width="24.42578125" style="37" bestFit="1" customWidth="1"/>
    <col min="11015" max="11015" width="21.140625" style="37" customWidth="1"/>
    <col min="11016" max="11016" width="24.42578125" style="37" bestFit="1" customWidth="1"/>
    <col min="11017" max="11017" width="24" style="37" customWidth="1"/>
    <col min="11018" max="11019" width="23.42578125" style="37" customWidth="1"/>
    <col min="11020" max="11020" width="25.42578125" style="37" customWidth="1"/>
    <col min="11021" max="11021" width="31.7109375" style="37" customWidth="1"/>
    <col min="11022" max="11025" width="15" style="37" customWidth="1"/>
    <col min="11026" max="11268" width="9" style="37"/>
    <col min="11269" max="11269" width="29.28515625" style="37" customWidth="1"/>
    <col min="11270" max="11270" width="24.42578125" style="37" bestFit="1" customWidth="1"/>
    <col min="11271" max="11271" width="21.140625" style="37" customWidth="1"/>
    <col min="11272" max="11272" width="24.42578125" style="37" bestFit="1" customWidth="1"/>
    <col min="11273" max="11273" width="24" style="37" customWidth="1"/>
    <col min="11274" max="11275" width="23.42578125" style="37" customWidth="1"/>
    <col min="11276" max="11276" width="25.42578125" style="37" customWidth="1"/>
    <col min="11277" max="11277" width="31.7109375" style="37" customWidth="1"/>
    <col min="11278" max="11281" width="15" style="37" customWidth="1"/>
    <col min="11282" max="11524" width="9" style="37"/>
    <col min="11525" max="11525" width="29.28515625" style="37" customWidth="1"/>
    <col min="11526" max="11526" width="24.42578125" style="37" bestFit="1" customWidth="1"/>
    <col min="11527" max="11527" width="21.140625" style="37" customWidth="1"/>
    <col min="11528" max="11528" width="24.42578125" style="37" bestFit="1" customWidth="1"/>
    <col min="11529" max="11529" width="24" style="37" customWidth="1"/>
    <col min="11530" max="11531" width="23.42578125" style="37" customWidth="1"/>
    <col min="11532" max="11532" width="25.42578125" style="37" customWidth="1"/>
    <col min="11533" max="11533" width="31.7109375" style="37" customWidth="1"/>
    <col min="11534" max="11537" width="15" style="37" customWidth="1"/>
    <col min="11538" max="11780" width="9" style="37"/>
    <col min="11781" max="11781" width="29.28515625" style="37" customWidth="1"/>
    <col min="11782" max="11782" width="24.42578125" style="37" bestFit="1" customWidth="1"/>
    <col min="11783" max="11783" width="21.140625" style="37" customWidth="1"/>
    <col min="11784" max="11784" width="24.42578125" style="37" bestFit="1" customWidth="1"/>
    <col min="11785" max="11785" width="24" style="37" customWidth="1"/>
    <col min="11786" max="11787" width="23.42578125" style="37" customWidth="1"/>
    <col min="11788" max="11788" width="25.42578125" style="37" customWidth="1"/>
    <col min="11789" max="11789" width="31.7109375" style="37" customWidth="1"/>
    <col min="11790" max="11793" width="15" style="37" customWidth="1"/>
    <col min="11794" max="12036" width="9" style="37"/>
    <col min="12037" max="12037" width="29.28515625" style="37" customWidth="1"/>
    <col min="12038" max="12038" width="24.42578125" style="37" bestFit="1" customWidth="1"/>
    <col min="12039" max="12039" width="21.140625" style="37" customWidth="1"/>
    <col min="12040" max="12040" width="24.42578125" style="37" bestFit="1" customWidth="1"/>
    <col min="12041" max="12041" width="24" style="37" customWidth="1"/>
    <col min="12042" max="12043" width="23.42578125" style="37" customWidth="1"/>
    <col min="12044" max="12044" width="25.42578125" style="37" customWidth="1"/>
    <col min="12045" max="12045" width="31.7109375" style="37" customWidth="1"/>
    <col min="12046" max="12049" width="15" style="37" customWidth="1"/>
    <col min="12050" max="12292" width="9" style="37"/>
    <col min="12293" max="12293" width="29.28515625" style="37" customWidth="1"/>
    <col min="12294" max="12294" width="24.42578125" style="37" bestFit="1" customWidth="1"/>
    <col min="12295" max="12295" width="21.140625" style="37" customWidth="1"/>
    <col min="12296" max="12296" width="24.42578125" style="37" bestFit="1" customWidth="1"/>
    <col min="12297" max="12297" width="24" style="37" customWidth="1"/>
    <col min="12298" max="12299" width="23.42578125" style="37" customWidth="1"/>
    <col min="12300" max="12300" width="25.42578125" style="37" customWidth="1"/>
    <col min="12301" max="12301" width="31.7109375" style="37" customWidth="1"/>
    <col min="12302" max="12305" width="15" style="37" customWidth="1"/>
    <col min="12306" max="12548" width="9" style="37"/>
    <col min="12549" max="12549" width="29.28515625" style="37" customWidth="1"/>
    <col min="12550" max="12550" width="24.42578125" style="37" bestFit="1" customWidth="1"/>
    <col min="12551" max="12551" width="21.140625" style="37" customWidth="1"/>
    <col min="12552" max="12552" width="24.42578125" style="37" bestFit="1" customWidth="1"/>
    <col min="12553" max="12553" width="24" style="37" customWidth="1"/>
    <col min="12554" max="12555" width="23.42578125" style="37" customWidth="1"/>
    <col min="12556" max="12556" width="25.42578125" style="37" customWidth="1"/>
    <col min="12557" max="12557" width="31.7109375" style="37" customWidth="1"/>
    <col min="12558" max="12561" width="15" style="37" customWidth="1"/>
    <col min="12562" max="12804" width="9" style="37"/>
    <col min="12805" max="12805" width="29.28515625" style="37" customWidth="1"/>
    <col min="12806" max="12806" width="24.42578125" style="37" bestFit="1" customWidth="1"/>
    <col min="12807" max="12807" width="21.140625" style="37" customWidth="1"/>
    <col min="12808" max="12808" width="24.42578125" style="37" bestFit="1" customWidth="1"/>
    <col min="12809" max="12809" width="24" style="37" customWidth="1"/>
    <col min="12810" max="12811" width="23.42578125" style="37" customWidth="1"/>
    <col min="12812" max="12812" width="25.42578125" style="37" customWidth="1"/>
    <col min="12813" max="12813" width="31.7109375" style="37" customWidth="1"/>
    <col min="12814" max="12817" width="15" style="37" customWidth="1"/>
    <col min="12818" max="13060" width="9" style="37"/>
    <col min="13061" max="13061" width="29.28515625" style="37" customWidth="1"/>
    <col min="13062" max="13062" width="24.42578125" style="37" bestFit="1" customWidth="1"/>
    <col min="13063" max="13063" width="21.140625" style="37" customWidth="1"/>
    <col min="13064" max="13064" width="24.42578125" style="37" bestFit="1" customWidth="1"/>
    <col min="13065" max="13065" width="24" style="37" customWidth="1"/>
    <col min="13066" max="13067" width="23.42578125" style="37" customWidth="1"/>
    <col min="13068" max="13068" width="25.42578125" style="37" customWidth="1"/>
    <col min="13069" max="13069" width="31.7109375" style="37" customWidth="1"/>
    <col min="13070" max="13073" width="15" style="37" customWidth="1"/>
    <col min="13074" max="13316" width="9" style="37"/>
    <col min="13317" max="13317" width="29.28515625" style="37" customWidth="1"/>
    <col min="13318" max="13318" width="24.42578125" style="37" bestFit="1" customWidth="1"/>
    <col min="13319" max="13319" width="21.140625" style="37" customWidth="1"/>
    <col min="13320" max="13320" width="24.42578125" style="37" bestFit="1" customWidth="1"/>
    <col min="13321" max="13321" width="24" style="37" customWidth="1"/>
    <col min="13322" max="13323" width="23.42578125" style="37" customWidth="1"/>
    <col min="13324" max="13324" width="25.42578125" style="37" customWidth="1"/>
    <col min="13325" max="13325" width="31.7109375" style="37" customWidth="1"/>
    <col min="13326" max="13329" width="15" style="37" customWidth="1"/>
    <col min="13330" max="13572" width="9" style="37"/>
    <col min="13573" max="13573" width="29.28515625" style="37" customWidth="1"/>
    <col min="13574" max="13574" width="24.42578125" style="37" bestFit="1" customWidth="1"/>
    <col min="13575" max="13575" width="21.140625" style="37" customWidth="1"/>
    <col min="13576" max="13576" width="24.42578125" style="37" bestFit="1" customWidth="1"/>
    <col min="13577" max="13577" width="24" style="37" customWidth="1"/>
    <col min="13578" max="13579" width="23.42578125" style="37" customWidth="1"/>
    <col min="13580" max="13580" width="25.42578125" style="37" customWidth="1"/>
    <col min="13581" max="13581" width="31.7109375" style="37" customWidth="1"/>
    <col min="13582" max="13585" width="15" style="37" customWidth="1"/>
    <col min="13586" max="13828" width="9" style="37"/>
    <col min="13829" max="13829" width="29.28515625" style="37" customWidth="1"/>
    <col min="13830" max="13830" width="24.42578125" style="37" bestFit="1" customWidth="1"/>
    <col min="13831" max="13831" width="21.140625" style="37" customWidth="1"/>
    <col min="13832" max="13832" width="24.42578125" style="37" bestFit="1" customWidth="1"/>
    <col min="13833" max="13833" width="24" style="37" customWidth="1"/>
    <col min="13834" max="13835" width="23.42578125" style="37" customWidth="1"/>
    <col min="13836" max="13836" width="25.42578125" style="37" customWidth="1"/>
    <col min="13837" max="13837" width="31.7109375" style="37" customWidth="1"/>
    <col min="13838" max="13841" width="15" style="37" customWidth="1"/>
    <col min="13842" max="14084" width="9" style="37"/>
    <col min="14085" max="14085" width="29.28515625" style="37" customWidth="1"/>
    <col min="14086" max="14086" width="24.42578125" style="37" bestFit="1" customWidth="1"/>
    <col min="14087" max="14087" width="21.140625" style="37" customWidth="1"/>
    <col min="14088" max="14088" width="24.42578125" style="37" bestFit="1" customWidth="1"/>
    <col min="14089" max="14089" width="24" style="37" customWidth="1"/>
    <col min="14090" max="14091" width="23.42578125" style="37" customWidth="1"/>
    <col min="14092" max="14092" width="25.42578125" style="37" customWidth="1"/>
    <col min="14093" max="14093" width="31.7109375" style="37" customWidth="1"/>
    <col min="14094" max="14097" width="15" style="37" customWidth="1"/>
    <col min="14098" max="14340" width="9" style="37"/>
    <col min="14341" max="14341" width="29.28515625" style="37" customWidth="1"/>
    <col min="14342" max="14342" width="24.42578125" style="37" bestFit="1" customWidth="1"/>
    <col min="14343" max="14343" width="21.140625" style="37" customWidth="1"/>
    <col min="14344" max="14344" width="24.42578125" style="37" bestFit="1" customWidth="1"/>
    <col min="14345" max="14345" width="24" style="37" customWidth="1"/>
    <col min="14346" max="14347" width="23.42578125" style="37" customWidth="1"/>
    <col min="14348" max="14348" width="25.42578125" style="37" customWidth="1"/>
    <col min="14349" max="14349" width="31.7109375" style="37" customWidth="1"/>
    <col min="14350" max="14353" width="15" style="37" customWidth="1"/>
    <col min="14354" max="14596" width="9" style="37"/>
    <col min="14597" max="14597" width="29.28515625" style="37" customWidth="1"/>
    <col min="14598" max="14598" width="24.42578125" style="37" bestFit="1" customWidth="1"/>
    <col min="14599" max="14599" width="21.140625" style="37" customWidth="1"/>
    <col min="14600" max="14600" width="24.42578125" style="37" bestFit="1" customWidth="1"/>
    <col min="14601" max="14601" width="24" style="37" customWidth="1"/>
    <col min="14602" max="14603" width="23.42578125" style="37" customWidth="1"/>
    <col min="14604" max="14604" width="25.42578125" style="37" customWidth="1"/>
    <col min="14605" max="14605" width="31.7109375" style="37" customWidth="1"/>
    <col min="14606" max="14609" width="15" style="37" customWidth="1"/>
    <col min="14610" max="14852" width="9" style="37"/>
    <col min="14853" max="14853" width="29.28515625" style="37" customWidth="1"/>
    <col min="14854" max="14854" width="24.42578125" style="37" bestFit="1" customWidth="1"/>
    <col min="14855" max="14855" width="21.140625" style="37" customWidth="1"/>
    <col min="14856" max="14856" width="24.42578125" style="37" bestFit="1" customWidth="1"/>
    <col min="14857" max="14857" width="24" style="37" customWidth="1"/>
    <col min="14858" max="14859" width="23.42578125" style="37" customWidth="1"/>
    <col min="14860" max="14860" width="25.42578125" style="37" customWidth="1"/>
    <col min="14861" max="14861" width="31.7109375" style="37" customWidth="1"/>
    <col min="14862" max="14865" width="15" style="37" customWidth="1"/>
    <col min="14866" max="15108" width="9" style="37"/>
    <col min="15109" max="15109" width="29.28515625" style="37" customWidth="1"/>
    <col min="15110" max="15110" width="24.42578125" style="37" bestFit="1" customWidth="1"/>
    <col min="15111" max="15111" width="21.140625" style="37" customWidth="1"/>
    <col min="15112" max="15112" width="24.42578125" style="37" bestFit="1" customWidth="1"/>
    <col min="15113" max="15113" width="24" style="37" customWidth="1"/>
    <col min="15114" max="15115" width="23.42578125" style="37" customWidth="1"/>
    <col min="15116" max="15116" width="25.42578125" style="37" customWidth="1"/>
    <col min="15117" max="15117" width="31.7109375" style="37" customWidth="1"/>
    <col min="15118" max="15121" width="15" style="37" customWidth="1"/>
    <col min="15122" max="15364" width="9" style="37"/>
    <col min="15365" max="15365" width="29.28515625" style="37" customWidth="1"/>
    <col min="15366" max="15366" width="24.42578125" style="37" bestFit="1" customWidth="1"/>
    <col min="15367" max="15367" width="21.140625" style="37" customWidth="1"/>
    <col min="15368" max="15368" width="24.42578125" style="37" bestFit="1" customWidth="1"/>
    <col min="15369" max="15369" width="24" style="37" customWidth="1"/>
    <col min="15370" max="15371" width="23.42578125" style="37" customWidth="1"/>
    <col min="15372" max="15372" width="25.42578125" style="37" customWidth="1"/>
    <col min="15373" max="15373" width="31.7109375" style="37" customWidth="1"/>
    <col min="15374" max="15377" width="15" style="37" customWidth="1"/>
    <col min="15378" max="15620" width="9" style="37"/>
    <col min="15621" max="15621" width="29.28515625" style="37" customWidth="1"/>
    <col min="15622" max="15622" width="24.42578125" style="37" bestFit="1" customWidth="1"/>
    <col min="15623" max="15623" width="21.140625" style="37" customWidth="1"/>
    <col min="15624" max="15624" width="24.42578125" style="37" bestFit="1" customWidth="1"/>
    <col min="15625" max="15625" width="24" style="37" customWidth="1"/>
    <col min="15626" max="15627" width="23.42578125" style="37" customWidth="1"/>
    <col min="15628" max="15628" width="25.42578125" style="37" customWidth="1"/>
    <col min="15629" max="15629" width="31.7109375" style="37" customWidth="1"/>
    <col min="15630" max="15633" width="15" style="37" customWidth="1"/>
    <col min="15634" max="15876" width="9" style="37"/>
    <col min="15877" max="15877" width="29.28515625" style="37" customWidth="1"/>
    <col min="15878" max="15878" width="24.42578125" style="37" bestFit="1" customWidth="1"/>
    <col min="15879" max="15879" width="21.140625" style="37" customWidth="1"/>
    <col min="15880" max="15880" width="24.42578125" style="37" bestFit="1" customWidth="1"/>
    <col min="15881" max="15881" width="24" style="37" customWidth="1"/>
    <col min="15882" max="15883" width="23.42578125" style="37" customWidth="1"/>
    <col min="15884" max="15884" width="25.42578125" style="37" customWidth="1"/>
    <col min="15885" max="15885" width="31.7109375" style="37" customWidth="1"/>
    <col min="15886" max="15889" width="15" style="37" customWidth="1"/>
    <col min="15890" max="16132" width="9" style="37"/>
    <col min="16133" max="16133" width="29.28515625" style="37" customWidth="1"/>
    <col min="16134" max="16134" width="24.42578125" style="37" bestFit="1" customWidth="1"/>
    <col min="16135" max="16135" width="21.140625" style="37" customWidth="1"/>
    <col min="16136" max="16136" width="24.42578125" style="37" bestFit="1" customWidth="1"/>
    <col min="16137" max="16137" width="24" style="37" customWidth="1"/>
    <col min="16138" max="16139" width="23.42578125" style="37" customWidth="1"/>
    <col min="16140" max="16140" width="25.42578125" style="37" customWidth="1"/>
    <col min="16141" max="16141" width="31.7109375" style="37" customWidth="1"/>
    <col min="16142" max="16145" width="15" style="37" customWidth="1"/>
    <col min="16146" max="16380" width="9" style="37"/>
    <col min="16381" max="16384" width="9" style="37" customWidth="1"/>
  </cols>
  <sheetData>
    <row r="2" spans="1:17" ht="30" customHeight="1"/>
    <row r="3" spans="1:17" ht="30" customHeight="1"/>
    <row r="4" spans="1:17" s="67" customFormat="1" ht="54">
      <c r="A4" s="149" t="s">
        <v>374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66"/>
      <c r="O4" s="66"/>
      <c r="P4" s="66"/>
      <c r="Q4" s="66"/>
    </row>
    <row r="5" spans="1:17" s="67" customFormat="1" ht="11.25" customHeight="1">
      <c r="A5" s="68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81"/>
      <c r="N5" s="66"/>
      <c r="O5" s="66"/>
      <c r="P5" s="66"/>
      <c r="Q5" s="66"/>
    </row>
    <row r="6" spans="1:17" ht="39.75">
      <c r="A6" s="68" t="s">
        <v>306</v>
      </c>
      <c r="B6" s="76"/>
      <c r="C6" s="153"/>
      <c r="D6" s="153"/>
      <c r="E6" s="153"/>
      <c r="F6" s="153"/>
      <c r="G6" s="153"/>
      <c r="H6" s="153"/>
      <c r="I6" s="82"/>
      <c r="J6" s="82"/>
      <c r="K6" s="82"/>
      <c r="L6" s="82"/>
      <c r="M6" s="82"/>
      <c r="N6" s="38"/>
      <c r="O6" s="38"/>
      <c r="P6" s="39"/>
      <c r="Q6" s="39"/>
    </row>
    <row r="7" spans="1:17" s="71" customFormat="1" ht="27" customHeight="1">
      <c r="A7" s="69"/>
      <c r="B7" s="77"/>
      <c r="C7" s="77"/>
      <c r="D7" s="77"/>
      <c r="E7" s="77"/>
      <c r="F7" s="77"/>
      <c r="G7" s="77"/>
      <c r="H7" s="77"/>
      <c r="I7" s="77"/>
      <c r="J7" s="77"/>
      <c r="K7" s="83"/>
      <c r="L7" s="83"/>
      <c r="M7" s="83" t="s">
        <v>271</v>
      </c>
      <c r="N7" s="69"/>
      <c r="O7" s="69"/>
      <c r="P7" s="70"/>
      <c r="Q7" s="70"/>
    </row>
    <row r="8" spans="1:17" s="87" customFormat="1" ht="33">
      <c r="A8" s="146" t="s">
        <v>22</v>
      </c>
      <c r="B8" s="159" t="s">
        <v>272</v>
      </c>
      <c r="C8" s="160"/>
      <c r="D8" s="156" t="s">
        <v>273</v>
      </c>
      <c r="E8" s="157"/>
      <c r="F8" s="157"/>
      <c r="G8" s="157"/>
      <c r="H8" s="157"/>
      <c r="I8" s="157"/>
      <c r="J8" s="157"/>
      <c r="K8" s="158"/>
      <c r="L8" s="150" t="s">
        <v>274</v>
      </c>
      <c r="M8" s="150"/>
    </row>
    <row r="9" spans="1:17" s="70" customFormat="1" ht="30.75">
      <c r="A9" s="147"/>
      <c r="B9" s="152" t="s">
        <v>275</v>
      </c>
      <c r="C9" s="152"/>
      <c r="D9" s="152" t="s">
        <v>134</v>
      </c>
      <c r="E9" s="152"/>
      <c r="F9" s="152" t="s">
        <v>247</v>
      </c>
      <c r="G9" s="152"/>
      <c r="H9" s="152" t="s">
        <v>135</v>
      </c>
      <c r="I9" s="152"/>
      <c r="J9" s="154" t="s">
        <v>276</v>
      </c>
      <c r="K9" s="155"/>
      <c r="L9" s="151"/>
      <c r="M9" s="151"/>
    </row>
    <row r="10" spans="1:17" s="70" customFormat="1" ht="37.5" customHeight="1">
      <c r="A10" s="148"/>
      <c r="B10" s="78" t="s">
        <v>303</v>
      </c>
      <c r="C10" s="78" t="s">
        <v>307</v>
      </c>
      <c r="D10" s="78" t="s">
        <v>303</v>
      </c>
      <c r="E10" s="78" t="s">
        <v>307</v>
      </c>
      <c r="F10" s="78" t="s">
        <v>303</v>
      </c>
      <c r="G10" s="78" t="s">
        <v>307</v>
      </c>
      <c r="H10" s="78" t="s">
        <v>303</v>
      </c>
      <c r="I10" s="78" t="s">
        <v>307</v>
      </c>
      <c r="J10" s="84" t="s">
        <v>303</v>
      </c>
      <c r="K10" s="84" t="s">
        <v>307</v>
      </c>
      <c r="L10" s="85" t="s">
        <v>303</v>
      </c>
      <c r="M10" s="85" t="s">
        <v>307</v>
      </c>
    </row>
    <row r="11" spans="1:17" s="71" customFormat="1" ht="30.75">
      <c r="A11" s="72" t="s">
        <v>279</v>
      </c>
      <c r="B11" s="79">
        <f>SUM(B12:B13)</f>
        <v>0</v>
      </c>
      <c r="C11" s="79">
        <f>SUM(C12:C13)</f>
        <v>0</v>
      </c>
      <c r="D11" s="79"/>
      <c r="E11" s="79">
        <f t="shared" ref="E11:I11" si="0">SUM(E12:E13)</f>
        <v>0</v>
      </c>
      <c r="F11" s="79"/>
      <c r="G11" s="79">
        <f t="shared" si="0"/>
        <v>0</v>
      </c>
      <c r="H11" s="79"/>
      <c r="I11" s="79">
        <f t="shared" si="0"/>
        <v>0</v>
      </c>
      <c r="J11" s="79">
        <f>+D11+F11+H11</f>
        <v>0</v>
      </c>
      <c r="K11" s="79">
        <f>+E11+G11+I11</f>
        <v>0</v>
      </c>
      <c r="L11" s="79">
        <f>+L12+L13</f>
        <v>0</v>
      </c>
      <c r="M11" s="79">
        <f>+M12+M13</f>
        <v>0</v>
      </c>
    </row>
    <row r="12" spans="1:17" s="71" customFormat="1" ht="30.75">
      <c r="A12" s="73" t="s">
        <v>277</v>
      </c>
      <c r="B12" s="86"/>
      <c r="C12" s="86"/>
      <c r="D12" s="86"/>
      <c r="E12" s="86"/>
      <c r="F12" s="86"/>
      <c r="G12" s="86"/>
      <c r="H12" s="86"/>
      <c r="I12" s="86"/>
      <c r="J12" s="86">
        <f t="shared" ref="J12:J28" si="1">+D12+F12+H12</f>
        <v>0</v>
      </c>
      <c r="K12" s="86">
        <f t="shared" ref="K12:K28" si="2">+E12+G12+I12</f>
        <v>0</v>
      </c>
      <c r="L12" s="86">
        <f>+B12+J12</f>
        <v>0</v>
      </c>
      <c r="M12" s="86">
        <f>+C12+K12</f>
        <v>0</v>
      </c>
    </row>
    <row r="13" spans="1:17" s="71" customFormat="1" ht="30.75">
      <c r="A13" s="73" t="s">
        <v>278</v>
      </c>
      <c r="B13" s="86"/>
      <c r="C13" s="86"/>
      <c r="D13" s="86"/>
      <c r="E13" s="86"/>
      <c r="F13" s="86"/>
      <c r="G13" s="86"/>
      <c r="H13" s="86"/>
      <c r="I13" s="86"/>
      <c r="J13" s="86">
        <f t="shared" si="1"/>
        <v>0</v>
      </c>
      <c r="K13" s="86">
        <f t="shared" si="2"/>
        <v>0</v>
      </c>
      <c r="L13" s="86">
        <f>+B13+J13</f>
        <v>0</v>
      </c>
      <c r="M13" s="86">
        <f>+C13+K13</f>
        <v>0</v>
      </c>
    </row>
    <row r="14" spans="1:17" s="71" customFormat="1" ht="30.75">
      <c r="A14" s="72" t="s">
        <v>280</v>
      </c>
      <c r="B14" s="80">
        <f>SUM(B15:B16)</f>
        <v>0</v>
      </c>
      <c r="C14" s="80">
        <f>SUM(C15:C16)</f>
        <v>0</v>
      </c>
      <c r="D14" s="80">
        <f t="shared" ref="D14:I14" si="3">SUM(D15:D16)</f>
        <v>0</v>
      </c>
      <c r="E14" s="80">
        <f t="shared" si="3"/>
        <v>0</v>
      </c>
      <c r="F14" s="80">
        <f t="shared" si="3"/>
        <v>0</v>
      </c>
      <c r="G14" s="80">
        <f t="shared" si="3"/>
        <v>0</v>
      </c>
      <c r="H14" s="80">
        <f t="shared" si="3"/>
        <v>0</v>
      </c>
      <c r="I14" s="80">
        <f t="shared" si="3"/>
        <v>0</v>
      </c>
      <c r="J14" s="80">
        <f t="shared" si="1"/>
        <v>0</v>
      </c>
      <c r="K14" s="80">
        <f t="shared" si="2"/>
        <v>0</v>
      </c>
      <c r="L14" s="79">
        <f>+L15+L16</f>
        <v>0</v>
      </c>
      <c r="M14" s="79">
        <f>+M15+M16</f>
        <v>0</v>
      </c>
    </row>
    <row r="15" spans="1:17" s="71" customFormat="1" ht="30.75">
      <c r="A15" s="73" t="s">
        <v>277</v>
      </c>
      <c r="B15" s="86"/>
      <c r="C15" s="86"/>
      <c r="D15" s="86"/>
      <c r="E15" s="86"/>
      <c r="F15" s="86"/>
      <c r="G15" s="86"/>
      <c r="H15" s="86"/>
      <c r="I15" s="86"/>
      <c r="J15" s="86">
        <f t="shared" si="1"/>
        <v>0</v>
      </c>
      <c r="K15" s="86">
        <f t="shared" si="2"/>
        <v>0</v>
      </c>
      <c r="L15" s="86">
        <f>+B15+J15</f>
        <v>0</v>
      </c>
      <c r="M15" s="86">
        <f>+C15+K15</f>
        <v>0</v>
      </c>
    </row>
    <row r="16" spans="1:17" s="71" customFormat="1" ht="30.75">
      <c r="A16" s="73" t="s">
        <v>278</v>
      </c>
      <c r="B16" s="86"/>
      <c r="C16" s="86"/>
      <c r="D16" s="86"/>
      <c r="E16" s="86"/>
      <c r="F16" s="86"/>
      <c r="G16" s="86"/>
      <c r="H16" s="86"/>
      <c r="I16" s="86"/>
      <c r="J16" s="86">
        <f t="shared" si="1"/>
        <v>0</v>
      </c>
      <c r="K16" s="86">
        <f t="shared" si="2"/>
        <v>0</v>
      </c>
      <c r="L16" s="86">
        <f>+B16+J16</f>
        <v>0</v>
      </c>
      <c r="M16" s="86">
        <f>+C16+K16</f>
        <v>0</v>
      </c>
    </row>
    <row r="17" spans="1:13" s="71" customFormat="1" ht="30.75">
      <c r="A17" s="74" t="s">
        <v>281</v>
      </c>
      <c r="B17" s="80">
        <f>SUM(B18:B19)</f>
        <v>0</v>
      </c>
      <c r="C17" s="80">
        <f>SUM(C18:C19)</f>
        <v>0</v>
      </c>
      <c r="D17" s="80">
        <f t="shared" ref="D17" si="4">SUM(D18:D19)</f>
        <v>0</v>
      </c>
      <c r="E17" s="80">
        <f t="shared" ref="E17" si="5">SUM(E18:E19)</f>
        <v>0</v>
      </c>
      <c r="F17" s="80">
        <f t="shared" ref="F17" si="6">SUM(F18:F19)</f>
        <v>0</v>
      </c>
      <c r="G17" s="80">
        <f t="shared" ref="G17" si="7">SUM(G18:G19)</f>
        <v>0</v>
      </c>
      <c r="H17" s="80">
        <f t="shared" ref="H17" si="8">SUM(H18:H19)</f>
        <v>0</v>
      </c>
      <c r="I17" s="80">
        <f t="shared" ref="I17" si="9">SUM(I18:I19)</f>
        <v>0</v>
      </c>
      <c r="J17" s="80">
        <f t="shared" si="1"/>
        <v>0</v>
      </c>
      <c r="K17" s="80">
        <f t="shared" si="2"/>
        <v>0</v>
      </c>
      <c r="L17" s="79">
        <f>+L18+L19</f>
        <v>0</v>
      </c>
      <c r="M17" s="79">
        <f>+M18+M19</f>
        <v>0</v>
      </c>
    </row>
    <row r="18" spans="1:13" s="71" customFormat="1" ht="30.75">
      <c r="A18" s="73" t="s">
        <v>277</v>
      </c>
      <c r="B18" s="86"/>
      <c r="C18" s="86"/>
      <c r="D18" s="86"/>
      <c r="E18" s="86"/>
      <c r="F18" s="86"/>
      <c r="G18" s="86"/>
      <c r="H18" s="86"/>
      <c r="I18" s="86"/>
      <c r="J18" s="86">
        <f t="shared" si="1"/>
        <v>0</v>
      </c>
      <c r="K18" s="86">
        <f t="shared" si="2"/>
        <v>0</v>
      </c>
      <c r="L18" s="86">
        <f>+B18+J18</f>
        <v>0</v>
      </c>
      <c r="M18" s="86">
        <f>+C18+K18</f>
        <v>0</v>
      </c>
    </row>
    <row r="19" spans="1:13" s="71" customFormat="1" ht="30.75">
      <c r="A19" s="73" t="s">
        <v>278</v>
      </c>
      <c r="B19" s="86"/>
      <c r="C19" s="86"/>
      <c r="D19" s="86"/>
      <c r="E19" s="86"/>
      <c r="F19" s="86"/>
      <c r="G19" s="86"/>
      <c r="H19" s="86"/>
      <c r="I19" s="86"/>
      <c r="J19" s="86">
        <f t="shared" si="1"/>
        <v>0</v>
      </c>
      <c r="K19" s="86">
        <f t="shared" si="2"/>
        <v>0</v>
      </c>
      <c r="L19" s="86">
        <f>+B19+J19</f>
        <v>0</v>
      </c>
      <c r="M19" s="86">
        <f>+C19+K19</f>
        <v>0</v>
      </c>
    </row>
    <row r="20" spans="1:13" s="71" customFormat="1" ht="30.75">
      <c r="A20" s="74" t="s">
        <v>305</v>
      </c>
      <c r="B20" s="80">
        <f>SUM(B21:B22)</f>
        <v>0</v>
      </c>
      <c r="C20" s="80">
        <f>SUM(C21:C22)</f>
        <v>0</v>
      </c>
      <c r="D20" s="80">
        <f t="shared" ref="D20" si="10">SUM(D21:D22)</f>
        <v>0</v>
      </c>
      <c r="E20" s="80">
        <f t="shared" ref="E20" si="11">SUM(E21:E22)</f>
        <v>0</v>
      </c>
      <c r="F20" s="80">
        <f t="shared" ref="F20" si="12">SUM(F21:F22)</f>
        <v>0</v>
      </c>
      <c r="G20" s="80">
        <f t="shared" ref="G20" si="13">SUM(G21:G22)</f>
        <v>0</v>
      </c>
      <c r="H20" s="80">
        <f t="shared" ref="H20" si="14">SUM(H21:H22)</f>
        <v>0</v>
      </c>
      <c r="I20" s="80">
        <f t="shared" ref="I20" si="15">SUM(I21:I22)</f>
        <v>0</v>
      </c>
      <c r="J20" s="80">
        <f t="shared" si="1"/>
        <v>0</v>
      </c>
      <c r="K20" s="80">
        <f t="shared" si="2"/>
        <v>0</v>
      </c>
      <c r="L20" s="79">
        <f>+L21+L22</f>
        <v>0</v>
      </c>
      <c r="M20" s="79">
        <f>+M21+M22</f>
        <v>0</v>
      </c>
    </row>
    <row r="21" spans="1:13" s="71" customFormat="1" ht="30.75">
      <c r="A21" s="73" t="s">
        <v>277</v>
      </c>
      <c r="B21" s="86"/>
      <c r="C21" s="86"/>
      <c r="D21" s="86"/>
      <c r="E21" s="86"/>
      <c r="F21" s="86"/>
      <c r="G21" s="86"/>
      <c r="H21" s="86"/>
      <c r="I21" s="86"/>
      <c r="J21" s="86">
        <f t="shared" si="1"/>
        <v>0</v>
      </c>
      <c r="K21" s="86">
        <f t="shared" si="2"/>
        <v>0</v>
      </c>
      <c r="L21" s="86">
        <f>+B21+J21</f>
        <v>0</v>
      </c>
      <c r="M21" s="86">
        <f>+C21+K21</f>
        <v>0</v>
      </c>
    </row>
    <row r="22" spans="1:13" s="71" customFormat="1" ht="30.75">
      <c r="A22" s="73" t="s">
        <v>278</v>
      </c>
      <c r="B22" s="86"/>
      <c r="C22" s="86"/>
      <c r="D22" s="86"/>
      <c r="E22" s="86"/>
      <c r="F22" s="86"/>
      <c r="G22" s="86"/>
      <c r="H22" s="86"/>
      <c r="I22" s="86"/>
      <c r="J22" s="86">
        <f t="shared" si="1"/>
        <v>0</v>
      </c>
      <c r="K22" s="86">
        <f t="shared" si="2"/>
        <v>0</v>
      </c>
      <c r="L22" s="86">
        <f>+B22+J22</f>
        <v>0</v>
      </c>
      <c r="M22" s="86">
        <f>+C22+K22</f>
        <v>0</v>
      </c>
    </row>
    <row r="23" spans="1:13" s="71" customFormat="1" ht="30.75">
      <c r="A23" s="74" t="s">
        <v>345</v>
      </c>
      <c r="B23" s="80">
        <f>SUM(B24:B25)</f>
        <v>0</v>
      </c>
      <c r="C23" s="80">
        <f>SUM(C24:C25)</f>
        <v>0</v>
      </c>
      <c r="D23" s="80">
        <f t="shared" ref="D23" si="16">SUM(D24:D25)</f>
        <v>0</v>
      </c>
      <c r="E23" s="80">
        <f t="shared" ref="E23" si="17">SUM(E24:E25)</f>
        <v>0</v>
      </c>
      <c r="F23" s="80">
        <f t="shared" ref="F23" si="18">SUM(F24:F25)</f>
        <v>0</v>
      </c>
      <c r="G23" s="80">
        <f t="shared" ref="G23" si="19">SUM(G24:G25)</f>
        <v>0</v>
      </c>
      <c r="H23" s="80">
        <f t="shared" ref="H23" si="20">SUM(H24:H25)</f>
        <v>0</v>
      </c>
      <c r="I23" s="80">
        <f t="shared" ref="I23" si="21">SUM(I24:I25)</f>
        <v>0</v>
      </c>
      <c r="J23" s="80">
        <f t="shared" si="1"/>
        <v>0</v>
      </c>
      <c r="K23" s="80">
        <f t="shared" si="2"/>
        <v>0</v>
      </c>
      <c r="L23" s="79">
        <f>+L24+L25</f>
        <v>0</v>
      </c>
      <c r="M23" s="79">
        <f>+M24+M25</f>
        <v>0</v>
      </c>
    </row>
    <row r="24" spans="1:13" s="71" customFormat="1" ht="30.75">
      <c r="A24" s="73" t="s">
        <v>277</v>
      </c>
      <c r="B24" s="86"/>
      <c r="C24" s="86"/>
      <c r="D24" s="86"/>
      <c r="E24" s="86"/>
      <c r="F24" s="86"/>
      <c r="G24" s="86"/>
      <c r="H24" s="86"/>
      <c r="I24" s="86"/>
      <c r="J24" s="86">
        <f t="shared" si="1"/>
        <v>0</v>
      </c>
      <c r="K24" s="86">
        <f t="shared" si="2"/>
        <v>0</v>
      </c>
      <c r="L24" s="86">
        <f>+B24+J24</f>
        <v>0</v>
      </c>
      <c r="M24" s="86">
        <f>+C24+K24</f>
        <v>0</v>
      </c>
    </row>
    <row r="25" spans="1:13" s="71" customFormat="1" ht="30.75">
      <c r="A25" s="73" t="s">
        <v>278</v>
      </c>
      <c r="B25" s="86"/>
      <c r="C25" s="86"/>
      <c r="D25" s="86"/>
      <c r="E25" s="86"/>
      <c r="F25" s="86"/>
      <c r="G25" s="86"/>
      <c r="H25" s="86"/>
      <c r="I25" s="86"/>
      <c r="J25" s="86">
        <f t="shared" si="1"/>
        <v>0</v>
      </c>
      <c r="K25" s="86">
        <f t="shared" si="2"/>
        <v>0</v>
      </c>
      <c r="L25" s="86">
        <f>+B25+J25</f>
        <v>0</v>
      </c>
      <c r="M25" s="86">
        <f>+C25+K25</f>
        <v>0</v>
      </c>
    </row>
    <row r="26" spans="1:13" s="71" customFormat="1" ht="30.75">
      <c r="A26" s="74" t="s">
        <v>375</v>
      </c>
      <c r="B26" s="80">
        <f>SUM(B27:B28)</f>
        <v>0</v>
      </c>
      <c r="C26" s="80">
        <f>SUM(C27:C28)</f>
        <v>0</v>
      </c>
      <c r="D26" s="80">
        <f t="shared" ref="D26" si="22">SUM(D27:D28)</f>
        <v>0</v>
      </c>
      <c r="E26" s="80">
        <f>SUM(E27:E28)</f>
        <v>0</v>
      </c>
      <c r="F26" s="80">
        <f t="shared" ref="F26" si="23">SUM(F27:F28)</f>
        <v>0</v>
      </c>
      <c r="G26" s="80">
        <f t="shared" ref="G26" si="24">SUM(G27:G28)</f>
        <v>0</v>
      </c>
      <c r="H26" s="80">
        <f t="shared" ref="H26" si="25">SUM(H27:H28)</f>
        <v>0</v>
      </c>
      <c r="I26" s="80">
        <f t="shared" ref="I26" si="26">SUM(I27:I28)</f>
        <v>0</v>
      </c>
      <c r="J26" s="80">
        <f t="shared" si="1"/>
        <v>0</v>
      </c>
      <c r="K26" s="80">
        <f t="shared" si="2"/>
        <v>0</v>
      </c>
      <c r="L26" s="79">
        <f>+L27+L28</f>
        <v>0</v>
      </c>
      <c r="M26" s="79">
        <f>+M27+M28</f>
        <v>0</v>
      </c>
    </row>
    <row r="27" spans="1:13" s="71" customFormat="1" ht="30.75">
      <c r="A27" s="73" t="s">
        <v>277</v>
      </c>
      <c r="B27" s="86"/>
      <c r="C27" s="86"/>
      <c r="D27" s="86"/>
      <c r="E27" s="86"/>
      <c r="F27" s="86"/>
      <c r="G27" s="86"/>
      <c r="H27" s="86"/>
      <c r="I27" s="86"/>
      <c r="J27" s="86">
        <f t="shared" si="1"/>
        <v>0</v>
      </c>
      <c r="K27" s="86">
        <f t="shared" si="2"/>
        <v>0</v>
      </c>
      <c r="L27" s="86">
        <f>+B27+J27</f>
        <v>0</v>
      </c>
      <c r="M27" s="86">
        <f>+C27+K27</f>
        <v>0</v>
      </c>
    </row>
    <row r="28" spans="1:13" s="71" customFormat="1" ht="30.75">
      <c r="A28" s="73" t="s">
        <v>278</v>
      </c>
      <c r="B28" s="86"/>
      <c r="C28" s="86"/>
      <c r="D28" s="86"/>
      <c r="E28" s="86"/>
      <c r="F28" s="86"/>
      <c r="G28" s="86"/>
      <c r="H28" s="86"/>
      <c r="I28" s="86"/>
      <c r="J28" s="86">
        <f t="shared" si="1"/>
        <v>0</v>
      </c>
      <c r="K28" s="86">
        <f t="shared" si="2"/>
        <v>0</v>
      </c>
      <c r="L28" s="86">
        <f>+B28+J28</f>
        <v>0</v>
      </c>
      <c r="M28" s="86">
        <f>+C28+K28</f>
        <v>0</v>
      </c>
    </row>
  </sheetData>
  <mergeCells count="11">
    <mergeCell ref="A8:A10"/>
    <mergeCell ref="A4:M4"/>
    <mergeCell ref="L8:M9"/>
    <mergeCell ref="D9:E9"/>
    <mergeCell ref="F9:G9"/>
    <mergeCell ref="H9:I9"/>
    <mergeCell ref="C6:H6"/>
    <mergeCell ref="J9:K9"/>
    <mergeCell ref="D8:K8"/>
    <mergeCell ref="B8:C8"/>
    <mergeCell ref="B9:C9"/>
  </mergeCells>
  <printOptions horizontalCentered="1"/>
  <pageMargins left="0.25" right="0" top="0.35433070866141703" bottom="0.35433070866141703" header="0.31496062992126" footer="0.31496062992126"/>
  <pageSetup paperSize="9" scale="53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Index!$B$5:$B$71</xm:f>
          </x14:formula1>
          <xm:sqref>C6:H6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3300"/>
  </sheetPr>
  <dimension ref="A1:AR600"/>
  <sheetViews>
    <sheetView tabSelected="1" zoomScale="85" zoomScaleNormal="85" zoomScaleSheetLayoutView="70" workbookViewId="0">
      <selection activeCell="L10" sqref="L10"/>
    </sheetView>
  </sheetViews>
  <sheetFormatPr defaultColWidth="9" defaultRowHeight="17.25"/>
  <cols>
    <col min="1" max="1" width="13.42578125" style="33" customWidth="1"/>
    <col min="2" max="2" width="23.42578125" style="29" customWidth="1"/>
    <col min="3" max="3" width="17.85546875" style="29" customWidth="1"/>
    <col min="4" max="4" width="24.28515625" style="29" customWidth="1"/>
    <col min="5" max="5" width="15.42578125" style="33" customWidth="1"/>
    <col min="6" max="6" width="13" style="33" customWidth="1"/>
    <col min="7" max="7" width="16.42578125" style="29" customWidth="1"/>
    <col min="8" max="8" width="11.85546875" style="33" customWidth="1"/>
    <col min="9" max="9" width="11.28515625" style="33" customWidth="1"/>
    <col min="10" max="10" width="20.85546875" style="33" customWidth="1"/>
    <col min="11" max="11" width="13.28515625" style="33" customWidth="1"/>
    <col min="12" max="12" width="33.28515625" style="29" customWidth="1"/>
    <col min="13" max="13" width="25.140625" style="29" customWidth="1"/>
    <col min="14" max="14" width="10.42578125" style="33" customWidth="1"/>
    <col min="15" max="15" width="10" style="33" customWidth="1"/>
    <col min="16" max="16" width="14.140625" style="47" customWidth="1"/>
    <col min="17" max="17" width="11.42578125" style="44" hidden="1" customWidth="1"/>
    <col min="18" max="18" width="12.7109375" style="44" customWidth="1"/>
    <col min="19" max="19" width="50.140625" style="58" customWidth="1"/>
    <col min="20" max="20" width="26.28515625" style="29" customWidth="1"/>
    <col min="21" max="21" width="29.28515625" style="58" customWidth="1"/>
    <col min="22" max="27" width="17.42578125" style="60" customWidth="1"/>
    <col min="28" max="28" width="22.42578125" style="127" customWidth="1"/>
    <col min="29" max="29" width="15.7109375" style="33" customWidth="1"/>
    <col min="30" max="30" width="9.5703125" style="36" customWidth="1"/>
    <col min="31" max="31" width="9.7109375" style="36" customWidth="1"/>
    <col min="32" max="32" width="9.28515625" style="36" customWidth="1"/>
    <col min="33" max="41" width="8.42578125" style="36" customWidth="1"/>
    <col min="42" max="42" width="9.7109375" style="36" customWidth="1"/>
    <col min="43" max="43" width="12.85546875" style="60" customWidth="1"/>
    <col min="44" max="44" width="13.7109375" style="29" customWidth="1"/>
    <col min="45" max="16384" width="9" style="29"/>
  </cols>
  <sheetData>
    <row r="1" spans="1:44" s="116" customFormat="1" ht="54">
      <c r="A1" s="100" t="s">
        <v>373</v>
      </c>
      <c r="B1" s="101"/>
      <c r="C1" s="101"/>
      <c r="D1" s="101"/>
      <c r="E1" s="102"/>
      <c r="F1" s="102"/>
      <c r="G1" s="101"/>
      <c r="H1" s="102"/>
      <c r="I1" s="103"/>
      <c r="J1" s="103"/>
      <c r="K1" s="103"/>
      <c r="L1" s="101"/>
      <c r="M1" s="101"/>
      <c r="N1" s="104"/>
      <c r="O1" s="104"/>
      <c r="P1" s="105"/>
      <c r="Q1" s="106"/>
      <c r="R1" s="107"/>
      <c r="S1" s="108"/>
      <c r="T1" s="109"/>
      <c r="U1" s="110"/>
      <c r="V1" s="111"/>
      <c r="W1" s="111"/>
      <c r="X1" s="111"/>
      <c r="Y1" s="111"/>
      <c r="Z1" s="111"/>
      <c r="AA1" s="111"/>
      <c r="AB1" s="101"/>
      <c r="AC1" s="10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3"/>
      <c r="AQ1" s="114"/>
      <c r="AR1" s="115"/>
    </row>
    <row r="2" spans="1:44" s="145" customFormat="1" ht="36">
      <c r="A2" s="130" t="s">
        <v>381</v>
      </c>
      <c r="B2" s="131"/>
      <c r="C2" s="131"/>
      <c r="D2" s="131"/>
      <c r="E2" s="131"/>
      <c r="F2" s="131"/>
      <c r="G2" s="131"/>
      <c r="H2" s="131"/>
      <c r="I2" s="132"/>
      <c r="J2" s="133"/>
      <c r="K2" s="133"/>
      <c r="L2" s="134"/>
      <c r="M2" s="134"/>
      <c r="N2" s="135"/>
      <c r="O2" s="135"/>
      <c r="P2" s="136"/>
      <c r="Q2" s="137"/>
      <c r="R2" s="138"/>
      <c r="S2" s="139"/>
      <c r="T2" s="140"/>
      <c r="U2" s="140"/>
      <c r="V2" s="141"/>
      <c r="W2" s="141"/>
      <c r="X2" s="141"/>
      <c r="Y2" s="141"/>
      <c r="Z2" s="141"/>
      <c r="AA2" s="141"/>
      <c r="AB2" s="134"/>
      <c r="AC2" s="142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3"/>
      <c r="AQ2" s="143"/>
      <c r="AR2" s="144"/>
    </row>
    <row r="3" spans="1:44" s="8" customFormat="1" ht="59.25" customHeight="1">
      <c r="A3" s="31"/>
      <c r="B3" s="11"/>
      <c r="C3" s="11"/>
      <c r="D3" s="11"/>
      <c r="E3" s="10"/>
      <c r="F3" s="10"/>
      <c r="G3" s="11"/>
      <c r="H3" s="10"/>
      <c r="I3" s="14"/>
      <c r="J3" s="14"/>
      <c r="K3" s="14"/>
      <c r="L3" s="11"/>
      <c r="M3" s="11"/>
      <c r="N3" s="13"/>
      <c r="O3" s="13"/>
      <c r="P3" s="45"/>
      <c r="Q3" s="42"/>
      <c r="R3" s="40"/>
      <c r="S3" s="12"/>
      <c r="T3" s="9"/>
      <c r="U3" s="9"/>
      <c r="V3" s="63"/>
      <c r="W3" s="63"/>
      <c r="X3" s="63"/>
      <c r="Y3" s="63"/>
      <c r="Z3" s="63"/>
      <c r="AA3" s="63"/>
      <c r="AB3" s="11"/>
      <c r="AC3" s="10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34"/>
      <c r="AQ3" s="34"/>
      <c r="AR3" s="61"/>
    </row>
    <row r="4" spans="1:44" s="2" customFormat="1" ht="71.25" customHeight="1">
      <c r="A4" s="32"/>
      <c r="B4" s="5"/>
      <c r="C4" s="5"/>
      <c r="D4" s="5"/>
      <c r="E4" s="4"/>
      <c r="F4" s="4"/>
      <c r="G4" s="5"/>
      <c r="H4" s="4"/>
      <c r="I4" s="7"/>
      <c r="J4" s="7"/>
      <c r="K4" s="7"/>
      <c r="L4" s="5"/>
      <c r="M4" s="5"/>
      <c r="N4" s="56" t="s">
        <v>303</v>
      </c>
      <c r="O4" s="6"/>
      <c r="P4" s="46"/>
      <c r="Q4" s="43"/>
      <c r="R4" s="41"/>
      <c r="S4" s="57"/>
      <c r="T4" s="3"/>
      <c r="U4" s="64"/>
      <c r="V4" s="65"/>
      <c r="W4" s="65"/>
      <c r="X4" s="65"/>
      <c r="Y4" s="65"/>
      <c r="Z4" s="65"/>
      <c r="AA4" s="65"/>
      <c r="AB4" s="5"/>
      <c r="AC4" s="4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35"/>
      <c r="AQ4" s="59"/>
      <c r="AR4" s="62"/>
    </row>
    <row r="5" spans="1:44" s="1" customFormat="1" ht="112.5" customHeight="1">
      <c r="A5" s="188" t="s">
        <v>21</v>
      </c>
      <c r="B5" s="188" t="s">
        <v>20</v>
      </c>
      <c r="C5" s="188" t="s">
        <v>19</v>
      </c>
      <c r="D5" s="188" t="s">
        <v>299</v>
      </c>
      <c r="E5" s="188" t="s">
        <v>300</v>
      </c>
      <c r="F5" s="190" t="s">
        <v>301</v>
      </c>
      <c r="G5" s="188" t="s">
        <v>340</v>
      </c>
      <c r="H5" s="172" t="s">
        <v>302</v>
      </c>
      <c r="I5" s="173"/>
      <c r="J5" s="186" t="s">
        <v>357</v>
      </c>
      <c r="K5" s="180" t="s">
        <v>358</v>
      </c>
      <c r="L5" s="180" t="s">
        <v>359</v>
      </c>
      <c r="M5" s="163" t="s">
        <v>360</v>
      </c>
      <c r="N5" s="182" t="s">
        <v>361</v>
      </c>
      <c r="O5" s="184" t="s">
        <v>362</v>
      </c>
      <c r="P5" s="175" t="s">
        <v>363</v>
      </c>
      <c r="Q5" s="163" t="s">
        <v>267</v>
      </c>
      <c r="R5" s="177" t="s">
        <v>364</v>
      </c>
      <c r="S5" s="170" t="s">
        <v>372</v>
      </c>
      <c r="T5" s="171" t="s">
        <v>365</v>
      </c>
      <c r="U5" s="174" t="s">
        <v>366</v>
      </c>
      <c r="V5" s="179" t="s">
        <v>367</v>
      </c>
      <c r="W5" s="179"/>
      <c r="X5" s="179"/>
      <c r="Y5" s="179"/>
      <c r="Z5" s="179"/>
      <c r="AA5" s="179"/>
      <c r="AB5" s="163" t="s">
        <v>368</v>
      </c>
      <c r="AC5" s="163" t="s">
        <v>369</v>
      </c>
      <c r="AD5" s="165" t="s">
        <v>370</v>
      </c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7"/>
      <c r="AQ5" s="161" t="s">
        <v>304</v>
      </c>
      <c r="AR5" s="168" t="s">
        <v>371</v>
      </c>
    </row>
    <row r="6" spans="1:44" s="1" customFormat="1" ht="77.25" customHeight="1">
      <c r="A6" s="189"/>
      <c r="B6" s="189"/>
      <c r="C6" s="189"/>
      <c r="D6" s="189"/>
      <c r="E6" s="189"/>
      <c r="F6" s="191"/>
      <c r="G6" s="189"/>
      <c r="H6" s="97" t="s">
        <v>269</v>
      </c>
      <c r="I6" s="97" t="s">
        <v>270</v>
      </c>
      <c r="J6" s="187"/>
      <c r="K6" s="181"/>
      <c r="L6" s="181"/>
      <c r="M6" s="164"/>
      <c r="N6" s="183"/>
      <c r="O6" s="185"/>
      <c r="P6" s="176"/>
      <c r="Q6" s="164"/>
      <c r="R6" s="178"/>
      <c r="S6" s="170"/>
      <c r="T6" s="171"/>
      <c r="U6" s="174"/>
      <c r="V6" s="128" t="s">
        <v>18</v>
      </c>
      <c r="W6" s="128" t="s">
        <v>17</v>
      </c>
      <c r="X6" s="128" t="s">
        <v>16</v>
      </c>
      <c r="Y6" s="128" t="s">
        <v>15</v>
      </c>
      <c r="Z6" s="128" t="s">
        <v>14</v>
      </c>
      <c r="AA6" s="128" t="s">
        <v>13</v>
      </c>
      <c r="AB6" s="164"/>
      <c r="AC6" s="164"/>
      <c r="AD6" s="128" t="s">
        <v>12</v>
      </c>
      <c r="AE6" s="128" t="s">
        <v>11</v>
      </c>
      <c r="AF6" s="128" t="s">
        <v>10</v>
      </c>
      <c r="AG6" s="128" t="s">
        <v>9</v>
      </c>
      <c r="AH6" s="128" t="s">
        <v>8</v>
      </c>
      <c r="AI6" s="128" t="s">
        <v>7</v>
      </c>
      <c r="AJ6" s="128" t="s">
        <v>6</v>
      </c>
      <c r="AK6" s="128" t="s">
        <v>5</v>
      </c>
      <c r="AL6" s="128" t="s">
        <v>4</v>
      </c>
      <c r="AM6" s="128" t="s">
        <v>3</v>
      </c>
      <c r="AN6" s="128" t="s">
        <v>2</v>
      </c>
      <c r="AO6" s="128" t="s">
        <v>1</v>
      </c>
      <c r="AP6" s="98" t="s">
        <v>0</v>
      </c>
      <c r="AQ6" s="162"/>
      <c r="AR6" s="169"/>
    </row>
    <row r="7" spans="1:44" s="125" customFormat="1">
      <c r="A7" s="117"/>
      <c r="B7" s="118"/>
      <c r="C7" s="118"/>
      <c r="D7" s="118"/>
      <c r="E7" s="117"/>
      <c r="F7" s="117"/>
      <c r="G7" s="118"/>
      <c r="H7" s="117"/>
      <c r="I7" s="117"/>
      <c r="J7" s="129"/>
      <c r="K7" s="117"/>
      <c r="L7" s="118"/>
      <c r="M7" s="118"/>
      <c r="N7" s="117"/>
      <c r="O7" s="117"/>
      <c r="P7" s="119"/>
      <c r="Q7" s="120">
        <f t="shared" ref="Q7:Q70" si="0">ROUND(P7,-2)</f>
        <v>0</v>
      </c>
      <c r="R7" s="121">
        <f t="shared" ref="R7:R70" si="1">+Q7*N7</f>
        <v>0</v>
      </c>
      <c r="S7" s="122" t="str">
        <f t="shared" ref="S7:S70" si="2">CONCATENATE(L7," ",M7," ",N7," ",O7)</f>
        <v xml:space="preserve">   </v>
      </c>
      <c r="T7" s="118"/>
      <c r="U7" s="118"/>
      <c r="V7" s="123"/>
      <c r="W7" s="123"/>
      <c r="X7" s="123"/>
      <c r="Y7" s="123"/>
      <c r="Z7" s="123"/>
      <c r="AA7" s="123"/>
      <c r="AB7" s="126"/>
      <c r="AC7" s="117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>
        <f>SUM(AD7:AO7)</f>
        <v>0</v>
      </c>
      <c r="AQ7" s="123">
        <f t="shared" ref="AQ7:AQ70" si="3">+R7-AP7</f>
        <v>0</v>
      </c>
      <c r="AR7" s="124" t="b">
        <f t="shared" ref="AR7:AR70" si="4">+AP7=R7</f>
        <v>1</v>
      </c>
    </row>
    <row r="8" spans="1:44" s="125" customFormat="1">
      <c r="A8" s="117"/>
      <c r="B8" s="118"/>
      <c r="C8" s="118"/>
      <c r="D8" s="118"/>
      <c r="E8" s="117"/>
      <c r="F8" s="117"/>
      <c r="G8" s="118"/>
      <c r="H8" s="117"/>
      <c r="I8" s="117"/>
      <c r="J8" s="129"/>
      <c r="K8" s="117"/>
      <c r="L8" s="118"/>
      <c r="M8" s="118"/>
      <c r="N8" s="117"/>
      <c r="O8" s="117"/>
      <c r="P8" s="119"/>
      <c r="Q8" s="120">
        <f t="shared" si="0"/>
        <v>0</v>
      </c>
      <c r="R8" s="121">
        <f t="shared" si="1"/>
        <v>0</v>
      </c>
      <c r="S8" s="122" t="str">
        <f t="shared" si="2"/>
        <v xml:space="preserve">   </v>
      </c>
      <c r="T8" s="118"/>
      <c r="U8" s="118"/>
      <c r="V8" s="123"/>
      <c r="W8" s="123"/>
      <c r="X8" s="123"/>
      <c r="Y8" s="123"/>
      <c r="Z8" s="123"/>
      <c r="AA8" s="123"/>
      <c r="AB8" s="126"/>
      <c r="AC8" s="117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>
        <f t="shared" ref="AP8:AP71" si="5">SUM(AD8:AO8)</f>
        <v>0</v>
      </c>
      <c r="AQ8" s="123">
        <f t="shared" si="3"/>
        <v>0</v>
      </c>
      <c r="AR8" s="124" t="b">
        <f t="shared" si="4"/>
        <v>1</v>
      </c>
    </row>
    <row r="9" spans="1:44" s="125" customFormat="1">
      <c r="A9" s="117"/>
      <c r="B9" s="118"/>
      <c r="C9" s="118"/>
      <c r="D9" s="118"/>
      <c r="E9" s="117"/>
      <c r="F9" s="117"/>
      <c r="G9" s="118"/>
      <c r="H9" s="117"/>
      <c r="I9" s="117"/>
      <c r="J9" s="129"/>
      <c r="K9" s="117"/>
      <c r="L9" s="118"/>
      <c r="M9" s="118"/>
      <c r="N9" s="117"/>
      <c r="O9" s="117"/>
      <c r="P9" s="119"/>
      <c r="Q9" s="120">
        <f t="shared" si="0"/>
        <v>0</v>
      </c>
      <c r="R9" s="121">
        <f t="shared" si="1"/>
        <v>0</v>
      </c>
      <c r="S9" s="122" t="str">
        <f t="shared" si="2"/>
        <v xml:space="preserve">   </v>
      </c>
      <c r="T9" s="118"/>
      <c r="U9" s="118"/>
      <c r="V9" s="123"/>
      <c r="W9" s="123"/>
      <c r="X9" s="123"/>
      <c r="Y9" s="123"/>
      <c r="Z9" s="123"/>
      <c r="AA9" s="123"/>
      <c r="AB9" s="126"/>
      <c r="AC9" s="117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>
        <f t="shared" si="5"/>
        <v>0</v>
      </c>
      <c r="AQ9" s="123">
        <f t="shared" si="3"/>
        <v>0</v>
      </c>
      <c r="AR9" s="124" t="b">
        <f t="shared" si="4"/>
        <v>1</v>
      </c>
    </row>
    <row r="10" spans="1:44" s="125" customFormat="1">
      <c r="A10" s="117"/>
      <c r="B10" s="118"/>
      <c r="C10" s="118"/>
      <c r="D10" s="118"/>
      <c r="E10" s="117"/>
      <c r="F10" s="117"/>
      <c r="G10" s="118"/>
      <c r="H10" s="117"/>
      <c r="I10" s="117"/>
      <c r="J10" s="129"/>
      <c r="K10" s="117"/>
      <c r="L10" s="118"/>
      <c r="M10" s="118"/>
      <c r="N10" s="117"/>
      <c r="O10" s="117"/>
      <c r="P10" s="119"/>
      <c r="Q10" s="120">
        <f t="shared" si="0"/>
        <v>0</v>
      </c>
      <c r="R10" s="121">
        <f t="shared" si="1"/>
        <v>0</v>
      </c>
      <c r="S10" s="122" t="str">
        <f t="shared" si="2"/>
        <v xml:space="preserve">   </v>
      </c>
      <c r="T10" s="118"/>
      <c r="U10" s="118"/>
      <c r="V10" s="123"/>
      <c r="W10" s="123"/>
      <c r="X10" s="123"/>
      <c r="Y10" s="123"/>
      <c r="Z10" s="123"/>
      <c r="AA10" s="123"/>
      <c r="AB10" s="126"/>
      <c r="AC10" s="117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>
        <f t="shared" si="5"/>
        <v>0</v>
      </c>
      <c r="AQ10" s="123">
        <f t="shared" si="3"/>
        <v>0</v>
      </c>
      <c r="AR10" s="124" t="b">
        <f t="shared" si="4"/>
        <v>1</v>
      </c>
    </row>
    <row r="11" spans="1:44" s="125" customFormat="1">
      <c r="A11" s="117"/>
      <c r="B11" s="118"/>
      <c r="C11" s="118"/>
      <c r="D11" s="118"/>
      <c r="E11" s="117"/>
      <c r="F11" s="117"/>
      <c r="G11" s="118"/>
      <c r="H11" s="117"/>
      <c r="I11" s="117"/>
      <c r="J11" s="129"/>
      <c r="K11" s="117"/>
      <c r="L11" s="118"/>
      <c r="M11" s="118"/>
      <c r="N11" s="117"/>
      <c r="O11" s="117"/>
      <c r="P11" s="119"/>
      <c r="Q11" s="120">
        <f t="shared" si="0"/>
        <v>0</v>
      </c>
      <c r="R11" s="121">
        <f t="shared" si="1"/>
        <v>0</v>
      </c>
      <c r="S11" s="122" t="str">
        <f t="shared" si="2"/>
        <v xml:space="preserve">   </v>
      </c>
      <c r="T11" s="118"/>
      <c r="U11" s="118"/>
      <c r="V11" s="123"/>
      <c r="W11" s="123"/>
      <c r="X11" s="123"/>
      <c r="Y11" s="123"/>
      <c r="Z11" s="123"/>
      <c r="AA11" s="123"/>
      <c r="AB11" s="126"/>
      <c r="AC11" s="117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>
        <f t="shared" si="5"/>
        <v>0</v>
      </c>
      <c r="AQ11" s="123">
        <f t="shared" si="3"/>
        <v>0</v>
      </c>
      <c r="AR11" s="124" t="b">
        <f t="shared" si="4"/>
        <v>1</v>
      </c>
    </row>
    <row r="12" spans="1:44" s="125" customFormat="1">
      <c r="A12" s="117"/>
      <c r="B12" s="118"/>
      <c r="C12" s="118"/>
      <c r="D12" s="118"/>
      <c r="E12" s="117"/>
      <c r="F12" s="117"/>
      <c r="G12" s="118"/>
      <c r="H12" s="117"/>
      <c r="I12" s="117"/>
      <c r="J12" s="129"/>
      <c r="K12" s="117"/>
      <c r="L12" s="118"/>
      <c r="M12" s="118"/>
      <c r="N12" s="117"/>
      <c r="O12" s="117"/>
      <c r="P12" s="119"/>
      <c r="Q12" s="120">
        <f t="shared" si="0"/>
        <v>0</v>
      </c>
      <c r="R12" s="121">
        <f t="shared" si="1"/>
        <v>0</v>
      </c>
      <c r="S12" s="122" t="str">
        <f t="shared" si="2"/>
        <v xml:space="preserve">   </v>
      </c>
      <c r="T12" s="118"/>
      <c r="U12" s="118"/>
      <c r="V12" s="123"/>
      <c r="W12" s="123"/>
      <c r="X12" s="123"/>
      <c r="Y12" s="123"/>
      <c r="Z12" s="123"/>
      <c r="AA12" s="123"/>
      <c r="AB12" s="126"/>
      <c r="AC12" s="117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>
        <f t="shared" si="5"/>
        <v>0</v>
      </c>
      <c r="AQ12" s="123">
        <f t="shared" si="3"/>
        <v>0</v>
      </c>
      <c r="AR12" s="124" t="b">
        <f t="shared" si="4"/>
        <v>1</v>
      </c>
    </row>
    <row r="13" spans="1:44" s="125" customFormat="1">
      <c r="A13" s="117"/>
      <c r="B13" s="118"/>
      <c r="C13" s="118"/>
      <c r="D13" s="118"/>
      <c r="E13" s="117"/>
      <c r="F13" s="117"/>
      <c r="G13" s="118"/>
      <c r="H13" s="117"/>
      <c r="I13" s="117"/>
      <c r="J13" s="129"/>
      <c r="K13" s="117"/>
      <c r="L13" s="118"/>
      <c r="M13" s="118"/>
      <c r="N13" s="117"/>
      <c r="O13" s="117"/>
      <c r="P13" s="119"/>
      <c r="Q13" s="120">
        <f t="shared" si="0"/>
        <v>0</v>
      </c>
      <c r="R13" s="121">
        <f t="shared" si="1"/>
        <v>0</v>
      </c>
      <c r="S13" s="122" t="str">
        <f t="shared" si="2"/>
        <v xml:space="preserve">   </v>
      </c>
      <c r="T13" s="118"/>
      <c r="U13" s="118"/>
      <c r="V13" s="123"/>
      <c r="W13" s="123"/>
      <c r="X13" s="123"/>
      <c r="Y13" s="123"/>
      <c r="Z13" s="123"/>
      <c r="AA13" s="123"/>
      <c r="AB13" s="126"/>
      <c r="AC13" s="117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>
        <f t="shared" si="5"/>
        <v>0</v>
      </c>
      <c r="AQ13" s="123">
        <f t="shared" si="3"/>
        <v>0</v>
      </c>
      <c r="AR13" s="124" t="b">
        <f t="shared" si="4"/>
        <v>1</v>
      </c>
    </row>
    <row r="14" spans="1:44" s="125" customFormat="1">
      <c r="A14" s="117"/>
      <c r="B14" s="118"/>
      <c r="C14" s="118"/>
      <c r="D14" s="118"/>
      <c r="E14" s="117"/>
      <c r="F14" s="117"/>
      <c r="G14" s="118"/>
      <c r="H14" s="117"/>
      <c r="I14" s="117"/>
      <c r="J14" s="129"/>
      <c r="K14" s="117"/>
      <c r="L14" s="118"/>
      <c r="M14" s="118"/>
      <c r="N14" s="117"/>
      <c r="O14" s="117"/>
      <c r="P14" s="119"/>
      <c r="Q14" s="120">
        <f t="shared" si="0"/>
        <v>0</v>
      </c>
      <c r="R14" s="121">
        <f t="shared" si="1"/>
        <v>0</v>
      </c>
      <c r="S14" s="122" t="str">
        <f t="shared" si="2"/>
        <v xml:space="preserve">   </v>
      </c>
      <c r="T14" s="118"/>
      <c r="U14" s="118"/>
      <c r="V14" s="123"/>
      <c r="W14" s="123"/>
      <c r="X14" s="123"/>
      <c r="Y14" s="123"/>
      <c r="Z14" s="123"/>
      <c r="AA14" s="123"/>
      <c r="AB14" s="126"/>
      <c r="AC14" s="117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>
        <f t="shared" si="5"/>
        <v>0</v>
      </c>
      <c r="AQ14" s="123">
        <f t="shared" si="3"/>
        <v>0</v>
      </c>
      <c r="AR14" s="124" t="b">
        <f t="shared" si="4"/>
        <v>1</v>
      </c>
    </row>
    <row r="15" spans="1:44" s="125" customFormat="1">
      <c r="A15" s="117"/>
      <c r="B15" s="118"/>
      <c r="C15" s="118"/>
      <c r="D15" s="118"/>
      <c r="E15" s="117"/>
      <c r="F15" s="117"/>
      <c r="G15" s="118"/>
      <c r="H15" s="117"/>
      <c r="I15" s="117"/>
      <c r="J15" s="129"/>
      <c r="K15" s="117"/>
      <c r="L15" s="118"/>
      <c r="M15" s="118"/>
      <c r="N15" s="117"/>
      <c r="O15" s="117"/>
      <c r="P15" s="119"/>
      <c r="Q15" s="120">
        <f t="shared" si="0"/>
        <v>0</v>
      </c>
      <c r="R15" s="121">
        <f t="shared" si="1"/>
        <v>0</v>
      </c>
      <c r="S15" s="122" t="str">
        <f t="shared" si="2"/>
        <v xml:space="preserve">   </v>
      </c>
      <c r="T15" s="118"/>
      <c r="U15" s="118"/>
      <c r="V15" s="123"/>
      <c r="W15" s="123"/>
      <c r="X15" s="123"/>
      <c r="Y15" s="123"/>
      <c r="Z15" s="123"/>
      <c r="AA15" s="123"/>
      <c r="AB15" s="126"/>
      <c r="AC15" s="117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>
        <f t="shared" si="5"/>
        <v>0</v>
      </c>
      <c r="AQ15" s="123">
        <f t="shared" si="3"/>
        <v>0</v>
      </c>
      <c r="AR15" s="124" t="b">
        <f t="shared" si="4"/>
        <v>1</v>
      </c>
    </row>
    <row r="16" spans="1:44" s="125" customFormat="1">
      <c r="A16" s="117"/>
      <c r="B16" s="118"/>
      <c r="C16" s="118"/>
      <c r="D16" s="118"/>
      <c r="E16" s="117"/>
      <c r="F16" s="117"/>
      <c r="G16" s="118"/>
      <c r="H16" s="117"/>
      <c r="I16" s="117"/>
      <c r="J16" s="129"/>
      <c r="K16" s="117"/>
      <c r="L16" s="118"/>
      <c r="M16" s="118"/>
      <c r="N16" s="117"/>
      <c r="O16" s="117"/>
      <c r="P16" s="119"/>
      <c r="Q16" s="120">
        <f t="shared" si="0"/>
        <v>0</v>
      </c>
      <c r="R16" s="121">
        <f t="shared" si="1"/>
        <v>0</v>
      </c>
      <c r="S16" s="122" t="str">
        <f t="shared" si="2"/>
        <v xml:space="preserve">   </v>
      </c>
      <c r="T16" s="118"/>
      <c r="U16" s="118"/>
      <c r="V16" s="123"/>
      <c r="W16" s="123"/>
      <c r="X16" s="123"/>
      <c r="Y16" s="123"/>
      <c r="Z16" s="123"/>
      <c r="AA16" s="123"/>
      <c r="AB16" s="126"/>
      <c r="AC16" s="117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>
        <f t="shared" si="5"/>
        <v>0</v>
      </c>
      <c r="AQ16" s="123">
        <f t="shared" si="3"/>
        <v>0</v>
      </c>
      <c r="AR16" s="124" t="b">
        <f t="shared" si="4"/>
        <v>1</v>
      </c>
    </row>
    <row r="17" spans="1:44" s="125" customFormat="1">
      <c r="A17" s="117"/>
      <c r="B17" s="118"/>
      <c r="C17" s="118"/>
      <c r="D17" s="118"/>
      <c r="E17" s="117"/>
      <c r="F17" s="117"/>
      <c r="G17" s="118"/>
      <c r="H17" s="117"/>
      <c r="I17" s="117"/>
      <c r="J17" s="129"/>
      <c r="K17" s="117"/>
      <c r="L17" s="118"/>
      <c r="M17" s="118"/>
      <c r="N17" s="117"/>
      <c r="O17" s="117"/>
      <c r="P17" s="119"/>
      <c r="Q17" s="120">
        <f t="shared" si="0"/>
        <v>0</v>
      </c>
      <c r="R17" s="121">
        <f t="shared" si="1"/>
        <v>0</v>
      </c>
      <c r="S17" s="122" t="str">
        <f t="shared" si="2"/>
        <v xml:space="preserve">   </v>
      </c>
      <c r="T17" s="118"/>
      <c r="U17" s="118"/>
      <c r="V17" s="123"/>
      <c r="W17" s="123"/>
      <c r="X17" s="123"/>
      <c r="Y17" s="123"/>
      <c r="Z17" s="123"/>
      <c r="AA17" s="123"/>
      <c r="AB17" s="126"/>
      <c r="AC17" s="117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>
        <f t="shared" si="5"/>
        <v>0</v>
      </c>
      <c r="AQ17" s="123">
        <f t="shared" si="3"/>
        <v>0</v>
      </c>
      <c r="AR17" s="124" t="b">
        <f t="shared" si="4"/>
        <v>1</v>
      </c>
    </row>
    <row r="18" spans="1:44" s="125" customFormat="1">
      <c r="A18" s="117"/>
      <c r="B18" s="118"/>
      <c r="C18" s="118"/>
      <c r="D18" s="118"/>
      <c r="E18" s="117"/>
      <c r="F18" s="117"/>
      <c r="G18" s="118"/>
      <c r="H18" s="117"/>
      <c r="I18" s="117"/>
      <c r="J18" s="129"/>
      <c r="K18" s="117"/>
      <c r="L18" s="118"/>
      <c r="M18" s="118"/>
      <c r="N18" s="117"/>
      <c r="O18" s="117"/>
      <c r="P18" s="119"/>
      <c r="Q18" s="120">
        <f t="shared" si="0"/>
        <v>0</v>
      </c>
      <c r="R18" s="121">
        <f t="shared" si="1"/>
        <v>0</v>
      </c>
      <c r="S18" s="122" t="str">
        <f t="shared" si="2"/>
        <v xml:space="preserve">   </v>
      </c>
      <c r="T18" s="118"/>
      <c r="U18" s="118"/>
      <c r="V18" s="123"/>
      <c r="W18" s="123"/>
      <c r="X18" s="123"/>
      <c r="Y18" s="123"/>
      <c r="Z18" s="123"/>
      <c r="AA18" s="123"/>
      <c r="AB18" s="126"/>
      <c r="AC18" s="117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>
        <f t="shared" si="5"/>
        <v>0</v>
      </c>
      <c r="AQ18" s="123">
        <f t="shared" si="3"/>
        <v>0</v>
      </c>
      <c r="AR18" s="124" t="b">
        <f t="shared" si="4"/>
        <v>1</v>
      </c>
    </row>
    <row r="19" spans="1:44" s="125" customFormat="1">
      <c r="A19" s="117"/>
      <c r="B19" s="118"/>
      <c r="C19" s="118"/>
      <c r="D19" s="118"/>
      <c r="E19" s="117"/>
      <c r="F19" s="117"/>
      <c r="G19" s="118"/>
      <c r="H19" s="117"/>
      <c r="I19" s="117"/>
      <c r="J19" s="129"/>
      <c r="K19" s="117"/>
      <c r="L19" s="118"/>
      <c r="M19" s="118"/>
      <c r="N19" s="117"/>
      <c r="O19" s="117"/>
      <c r="P19" s="119"/>
      <c r="Q19" s="120">
        <f t="shared" si="0"/>
        <v>0</v>
      </c>
      <c r="R19" s="121">
        <f t="shared" si="1"/>
        <v>0</v>
      </c>
      <c r="S19" s="122" t="str">
        <f t="shared" si="2"/>
        <v xml:space="preserve">   </v>
      </c>
      <c r="T19" s="118"/>
      <c r="U19" s="118"/>
      <c r="V19" s="123"/>
      <c r="W19" s="123"/>
      <c r="X19" s="123"/>
      <c r="Y19" s="123"/>
      <c r="Z19" s="123"/>
      <c r="AA19" s="123"/>
      <c r="AB19" s="126"/>
      <c r="AC19" s="117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>
        <f t="shared" si="5"/>
        <v>0</v>
      </c>
      <c r="AQ19" s="123">
        <f t="shared" si="3"/>
        <v>0</v>
      </c>
      <c r="AR19" s="124" t="b">
        <f t="shared" si="4"/>
        <v>1</v>
      </c>
    </row>
    <row r="20" spans="1:44" s="125" customFormat="1">
      <c r="A20" s="117"/>
      <c r="B20" s="118"/>
      <c r="C20" s="118"/>
      <c r="D20" s="118"/>
      <c r="E20" s="117"/>
      <c r="F20" s="117"/>
      <c r="G20" s="118"/>
      <c r="H20" s="117"/>
      <c r="I20" s="117"/>
      <c r="J20" s="129"/>
      <c r="K20" s="117"/>
      <c r="L20" s="118"/>
      <c r="M20" s="118"/>
      <c r="N20" s="117"/>
      <c r="O20" s="117"/>
      <c r="P20" s="119"/>
      <c r="Q20" s="120">
        <f t="shared" si="0"/>
        <v>0</v>
      </c>
      <c r="R20" s="121">
        <f t="shared" si="1"/>
        <v>0</v>
      </c>
      <c r="S20" s="122" t="str">
        <f t="shared" si="2"/>
        <v xml:space="preserve">   </v>
      </c>
      <c r="T20" s="118"/>
      <c r="U20" s="118"/>
      <c r="V20" s="123"/>
      <c r="W20" s="123"/>
      <c r="X20" s="123"/>
      <c r="Y20" s="123"/>
      <c r="Z20" s="123"/>
      <c r="AA20" s="123"/>
      <c r="AB20" s="126"/>
      <c r="AC20" s="117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>
        <f t="shared" si="5"/>
        <v>0</v>
      </c>
      <c r="AQ20" s="123">
        <f t="shared" si="3"/>
        <v>0</v>
      </c>
      <c r="AR20" s="124" t="b">
        <f t="shared" si="4"/>
        <v>1</v>
      </c>
    </row>
    <row r="21" spans="1:44" s="125" customFormat="1">
      <c r="A21" s="117"/>
      <c r="B21" s="118"/>
      <c r="C21" s="118"/>
      <c r="D21" s="118"/>
      <c r="E21" s="117"/>
      <c r="F21" s="117"/>
      <c r="G21" s="118"/>
      <c r="H21" s="117"/>
      <c r="I21" s="117"/>
      <c r="J21" s="129"/>
      <c r="K21" s="117"/>
      <c r="L21" s="118"/>
      <c r="M21" s="118"/>
      <c r="N21" s="117"/>
      <c r="O21" s="117"/>
      <c r="P21" s="119"/>
      <c r="Q21" s="120">
        <f t="shared" si="0"/>
        <v>0</v>
      </c>
      <c r="R21" s="121">
        <f t="shared" si="1"/>
        <v>0</v>
      </c>
      <c r="S21" s="122" t="str">
        <f t="shared" si="2"/>
        <v xml:space="preserve">   </v>
      </c>
      <c r="T21" s="118"/>
      <c r="U21" s="118"/>
      <c r="V21" s="123"/>
      <c r="W21" s="123"/>
      <c r="X21" s="123"/>
      <c r="Y21" s="123"/>
      <c r="Z21" s="123"/>
      <c r="AA21" s="123"/>
      <c r="AB21" s="126"/>
      <c r="AC21" s="117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>
        <f t="shared" si="5"/>
        <v>0</v>
      </c>
      <c r="AQ21" s="123">
        <f t="shared" si="3"/>
        <v>0</v>
      </c>
      <c r="AR21" s="124" t="b">
        <f t="shared" si="4"/>
        <v>1</v>
      </c>
    </row>
    <row r="22" spans="1:44" s="125" customFormat="1">
      <c r="A22" s="117"/>
      <c r="B22" s="118"/>
      <c r="C22" s="118"/>
      <c r="D22" s="118"/>
      <c r="E22" s="117"/>
      <c r="F22" s="117"/>
      <c r="G22" s="118"/>
      <c r="H22" s="117"/>
      <c r="I22" s="117"/>
      <c r="J22" s="129"/>
      <c r="K22" s="117"/>
      <c r="L22" s="118"/>
      <c r="M22" s="118"/>
      <c r="N22" s="117"/>
      <c r="O22" s="117"/>
      <c r="P22" s="119"/>
      <c r="Q22" s="120">
        <f t="shared" si="0"/>
        <v>0</v>
      </c>
      <c r="R22" s="121">
        <f t="shared" si="1"/>
        <v>0</v>
      </c>
      <c r="S22" s="122" t="str">
        <f t="shared" si="2"/>
        <v xml:space="preserve">   </v>
      </c>
      <c r="T22" s="118"/>
      <c r="U22" s="118"/>
      <c r="V22" s="123"/>
      <c r="W22" s="123"/>
      <c r="X22" s="123"/>
      <c r="Y22" s="123"/>
      <c r="Z22" s="123"/>
      <c r="AA22" s="123"/>
      <c r="AB22" s="126"/>
      <c r="AC22" s="117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>
        <f t="shared" si="5"/>
        <v>0</v>
      </c>
      <c r="AQ22" s="123">
        <f t="shared" si="3"/>
        <v>0</v>
      </c>
      <c r="AR22" s="124" t="b">
        <f t="shared" si="4"/>
        <v>1</v>
      </c>
    </row>
    <row r="23" spans="1:44" s="125" customFormat="1">
      <c r="A23" s="117"/>
      <c r="B23" s="118"/>
      <c r="C23" s="118"/>
      <c r="D23" s="118"/>
      <c r="E23" s="117"/>
      <c r="F23" s="117"/>
      <c r="G23" s="118"/>
      <c r="H23" s="117"/>
      <c r="I23" s="117"/>
      <c r="J23" s="129"/>
      <c r="K23" s="117"/>
      <c r="L23" s="118"/>
      <c r="M23" s="118"/>
      <c r="N23" s="117"/>
      <c r="O23" s="117"/>
      <c r="P23" s="119"/>
      <c r="Q23" s="120">
        <f t="shared" si="0"/>
        <v>0</v>
      </c>
      <c r="R23" s="121">
        <f t="shared" si="1"/>
        <v>0</v>
      </c>
      <c r="S23" s="122" t="str">
        <f t="shared" si="2"/>
        <v xml:space="preserve">   </v>
      </c>
      <c r="T23" s="118"/>
      <c r="U23" s="118"/>
      <c r="V23" s="123"/>
      <c r="W23" s="123"/>
      <c r="X23" s="123"/>
      <c r="Y23" s="123"/>
      <c r="Z23" s="123"/>
      <c r="AA23" s="123"/>
      <c r="AB23" s="126"/>
      <c r="AC23" s="117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>
        <f t="shared" si="5"/>
        <v>0</v>
      </c>
      <c r="AQ23" s="123">
        <f t="shared" si="3"/>
        <v>0</v>
      </c>
      <c r="AR23" s="124" t="b">
        <f t="shared" si="4"/>
        <v>1</v>
      </c>
    </row>
    <row r="24" spans="1:44" s="125" customFormat="1">
      <c r="A24" s="117"/>
      <c r="B24" s="118"/>
      <c r="C24" s="118"/>
      <c r="D24" s="118"/>
      <c r="E24" s="117"/>
      <c r="F24" s="117"/>
      <c r="G24" s="118"/>
      <c r="H24" s="117"/>
      <c r="I24" s="117"/>
      <c r="J24" s="129"/>
      <c r="K24" s="117"/>
      <c r="L24" s="118"/>
      <c r="M24" s="118"/>
      <c r="N24" s="117"/>
      <c r="O24" s="117"/>
      <c r="P24" s="119"/>
      <c r="Q24" s="120">
        <f t="shared" si="0"/>
        <v>0</v>
      </c>
      <c r="R24" s="121">
        <f t="shared" si="1"/>
        <v>0</v>
      </c>
      <c r="S24" s="122" t="str">
        <f t="shared" si="2"/>
        <v xml:space="preserve">   </v>
      </c>
      <c r="T24" s="118"/>
      <c r="U24" s="118"/>
      <c r="V24" s="123"/>
      <c r="W24" s="123"/>
      <c r="X24" s="123"/>
      <c r="Y24" s="123"/>
      <c r="Z24" s="123"/>
      <c r="AA24" s="123"/>
      <c r="AB24" s="126"/>
      <c r="AC24" s="117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>
        <f t="shared" si="5"/>
        <v>0</v>
      </c>
      <c r="AQ24" s="123">
        <f t="shared" si="3"/>
        <v>0</v>
      </c>
      <c r="AR24" s="124" t="b">
        <f t="shared" si="4"/>
        <v>1</v>
      </c>
    </row>
    <row r="25" spans="1:44" s="125" customFormat="1">
      <c r="A25" s="117"/>
      <c r="B25" s="118"/>
      <c r="C25" s="118"/>
      <c r="D25" s="118"/>
      <c r="E25" s="117"/>
      <c r="F25" s="117"/>
      <c r="G25" s="118"/>
      <c r="H25" s="117"/>
      <c r="I25" s="117"/>
      <c r="J25" s="129"/>
      <c r="K25" s="117"/>
      <c r="L25" s="118"/>
      <c r="M25" s="118"/>
      <c r="N25" s="117"/>
      <c r="O25" s="117"/>
      <c r="P25" s="119"/>
      <c r="Q25" s="120">
        <f t="shared" si="0"/>
        <v>0</v>
      </c>
      <c r="R25" s="121">
        <f t="shared" si="1"/>
        <v>0</v>
      </c>
      <c r="S25" s="122" t="str">
        <f t="shared" si="2"/>
        <v xml:space="preserve">   </v>
      </c>
      <c r="T25" s="118"/>
      <c r="U25" s="118"/>
      <c r="V25" s="123"/>
      <c r="W25" s="123"/>
      <c r="X25" s="123"/>
      <c r="Y25" s="123"/>
      <c r="Z25" s="123"/>
      <c r="AA25" s="123"/>
      <c r="AB25" s="126"/>
      <c r="AC25" s="117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>
        <f t="shared" si="5"/>
        <v>0</v>
      </c>
      <c r="AQ25" s="123">
        <f t="shared" si="3"/>
        <v>0</v>
      </c>
      <c r="AR25" s="124" t="b">
        <f t="shared" si="4"/>
        <v>1</v>
      </c>
    </row>
    <row r="26" spans="1:44" s="125" customFormat="1">
      <c r="A26" s="117"/>
      <c r="B26" s="118"/>
      <c r="C26" s="118"/>
      <c r="D26" s="118"/>
      <c r="E26" s="117"/>
      <c r="F26" s="117"/>
      <c r="G26" s="118"/>
      <c r="H26" s="117"/>
      <c r="I26" s="117"/>
      <c r="J26" s="129"/>
      <c r="K26" s="117"/>
      <c r="L26" s="118"/>
      <c r="M26" s="118"/>
      <c r="N26" s="117"/>
      <c r="O26" s="117"/>
      <c r="P26" s="119"/>
      <c r="Q26" s="120">
        <f t="shared" si="0"/>
        <v>0</v>
      </c>
      <c r="R26" s="121">
        <f t="shared" si="1"/>
        <v>0</v>
      </c>
      <c r="S26" s="122" t="str">
        <f t="shared" si="2"/>
        <v xml:space="preserve">   </v>
      </c>
      <c r="T26" s="118"/>
      <c r="U26" s="118"/>
      <c r="V26" s="123"/>
      <c r="W26" s="123"/>
      <c r="X26" s="123"/>
      <c r="Y26" s="123"/>
      <c r="Z26" s="123"/>
      <c r="AA26" s="123"/>
      <c r="AB26" s="126"/>
      <c r="AC26" s="117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>
        <f t="shared" si="5"/>
        <v>0</v>
      </c>
      <c r="AQ26" s="123">
        <f t="shared" si="3"/>
        <v>0</v>
      </c>
      <c r="AR26" s="124" t="b">
        <f t="shared" si="4"/>
        <v>1</v>
      </c>
    </row>
    <row r="27" spans="1:44" s="125" customFormat="1">
      <c r="A27" s="117"/>
      <c r="B27" s="118"/>
      <c r="C27" s="118"/>
      <c r="D27" s="118"/>
      <c r="E27" s="117"/>
      <c r="F27" s="117"/>
      <c r="G27" s="118"/>
      <c r="H27" s="117"/>
      <c r="I27" s="117"/>
      <c r="J27" s="129"/>
      <c r="K27" s="117"/>
      <c r="L27" s="118"/>
      <c r="M27" s="118"/>
      <c r="N27" s="117"/>
      <c r="O27" s="117"/>
      <c r="P27" s="119"/>
      <c r="Q27" s="120">
        <f t="shared" si="0"/>
        <v>0</v>
      </c>
      <c r="R27" s="121">
        <f t="shared" si="1"/>
        <v>0</v>
      </c>
      <c r="S27" s="122" t="str">
        <f t="shared" si="2"/>
        <v xml:space="preserve">   </v>
      </c>
      <c r="T27" s="118"/>
      <c r="U27" s="118"/>
      <c r="V27" s="123"/>
      <c r="W27" s="123"/>
      <c r="X27" s="123"/>
      <c r="Y27" s="123"/>
      <c r="Z27" s="123"/>
      <c r="AA27" s="123"/>
      <c r="AB27" s="126"/>
      <c r="AC27" s="117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>
        <f t="shared" si="5"/>
        <v>0</v>
      </c>
      <c r="AQ27" s="123">
        <f t="shared" si="3"/>
        <v>0</v>
      </c>
      <c r="AR27" s="124" t="b">
        <f t="shared" si="4"/>
        <v>1</v>
      </c>
    </row>
    <row r="28" spans="1:44" s="125" customFormat="1">
      <c r="A28" s="117"/>
      <c r="B28" s="118"/>
      <c r="C28" s="118"/>
      <c r="D28" s="118"/>
      <c r="E28" s="117"/>
      <c r="F28" s="117"/>
      <c r="G28" s="118"/>
      <c r="H28" s="117"/>
      <c r="I28" s="117"/>
      <c r="J28" s="129"/>
      <c r="K28" s="117"/>
      <c r="L28" s="118"/>
      <c r="M28" s="118"/>
      <c r="N28" s="117"/>
      <c r="O28" s="117"/>
      <c r="P28" s="119"/>
      <c r="Q28" s="120">
        <f t="shared" si="0"/>
        <v>0</v>
      </c>
      <c r="R28" s="121">
        <f t="shared" si="1"/>
        <v>0</v>
      </c>
      <c r="S28" s="122" t="str">
        <f t="shared" si="2"/>
        <v xml:space="preserve">   </v>
      </c>
      <c r="T28" s="118"/>
      <c r="U28" s="118"/>
      <c r="V28" s="123"/>
      <c r="W28" s="123"/>
      <c r="X28" s="123"/>
      <c r="Y28" s="123"/>
      <c r="Z28" s="123"/>
      <c r="AA28" s="123"/>
      <c r="AB28" s="126"/>
      <c r="AC28" s="117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>
        <f t="shared" si="5"/>
        <v>0</v>
      </c>
      <c r="AQ28" s="123">
        <f t="shared" si="3"/>
        <v>0</v>
      </c>
      <c r="AR28" s="124" t="b">
        <f t="shared" si="4"/>
        <v>1</v>
      </c>
    </row>
    <row r="29" spans="1:44" s="125" customFormat="1">
      <c r="A29" s="117"/>
      <c r="B29" s="118"/>
      <c r="C29" s="118"/>
      <c r="D29" s="118"/>
      <c r="E29" s="117"/>
      <c r="F29" s="117"/>
      <c r="G29" s="118"/>
      <c r="H29" s="117"/>
      <c r="I29" s="117"/>
      <c r="J29" s="129"/>
      <c r="K29" s="117"/>
      <c r="L29" s="118"/>
      <c r="M29" s="118"/>
      <c r="N29" s="117"/>
      <c r="O29" s="117"/>
      <c r="P29" s="119"/>
      <c r="Q29" s="120">
        <f t="shared" si="0"/>
        <v>0</v>
      </c>
      <c r="R29" s="121">
        <f t="shared" si="1"/>
        <v>0</v>
      </c>
      <c r="S29" s="122" t="str">
        <f t="shared" si="2"/>
        <v xml:space="preserve">   </v>
      </c>
      <c r="T29" s="118"/>
      <c r="U29" s="118"/>
      <c r="V29" s="123"/>
      <c r="W29" s="123"/>
      <c r="X29" s="123"/>
      <c r="Y29" s="123"/>
      <c r="Z29" s="123"/>
      <c r="AA29" s="123"/>
      <c r="AB29" s="126"/>
      <c r="AC29" s="117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>
        <f t="shared" si="5"/>
        <v>0</v>
      </c>
      <c r="AQ29" s="123">
        <f t="shared" si="3"/>
        <v>0</v>
      </c>
      <c r="AR29" s="124" t="b">
        <f t="shared" si="4"/>
        <v>1</v>
      </c>
    </row>
    <row r="30" spans="1:44" s="125" customFormat="1">
      <c r="A30" s="117"/>
      <c r="B30" s="118"/>
      <c r="C30" s="118"/>
      <c r="D30" s="118"/>
      <c r="E30" s="117"/>
      <c r="F30" s="117"/>
      <c r="G30" s="118"/>
      <c r="H30" s="117"/>
      <c r="I30" s="117"/>
      <c r="J30" s="129"/>
      <c r="K30" s="117"/>
      <c r="L30" s="118"/>
      <c r="M30" s="118"/>
      <c r="N30" s="117"/>
      <c r="O30" s="117"/>
      <c r="P30" s="119"/>
      <c r="Q30" s="120">
        <f t="shared" si="0"/>
        <v>0</v>
      </c>
      <c r="R30" s="121">
        <f t="shared" si="1"/>
        <v>0</v>
      </c>
      <c r="S30" s="122" t="str">
        <f t="shared" si="2"/>
        <v xml:space="preserve">   </v>
      </c>
      <c r="T30" s="118"/>
      <c r="U30" s="118"/>
      <c r="V30" s="123"/>
      <c r="W30" s="123"/>
      <c r="X30" s="123"/>
      <c r="Y30" s="123"/>
      <c r="Z30" s="123"/>
      <c r="AA30" s="123"/>
      <c r="AB30" s="126"/>
      <c r="AC30" s="117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>
        <f t="shared" si="5"/>
        <v>0</v>
      </c>
      <c r="AQ30" s="123">
        <f t="shared" si="3"/>
        <v>0</v>
      </c>
      <c r="AR30" s="124" t="b">
        <f t="shared" si="4"/>
        <v>1</v>
      </c>
    </row>
    <row r="31" spans="1:44" s="125" customFormat="1">
      <c r="A31" s="117"/>
      <c r="B31" s="118"/>
      <c r="C31" s="118"/>
      <c r="D31" s="118"/>
      <c r="E31" s="117"/>
      <c r="F31" s="117"/>
      <c r="G31" s="118"/>
      <c r="H31" s="117"/>
      <c r="I31" s="117"/>
      <c r="J31" s="129"/>
      <c r="K31" s="117"/>
      <c r="L31" s="118"/>
      <c r="M31" s="118"/>
      <c r="N31" s="117"/>
      <c r="O31" s="117"/>
      <c r="P31" s="119"/>
      <c r="Q31" s="120">
        <f t="shared" si="0"/>
        <v>0</v>
      </c>
      <c r="R31" s="121">
        <f t="shared" si="1"/>
        <v>0</v>
      </c>
      <c r="S31" s="122" t="str">
        <f t="shared" si="2"/>
        <v xml:space="preserve">   </v>
      </c>
      <c r="T31" s="118"/>
      <c r="U31" s="118"/>
      <c r="V31" s="123"/>
      <c r="W31" s="123"/>
      <c r="X31" s="123"/>
      <c r="Y31" s="123"/>
      <c r="Z31" s="123"/>
      <c r="AA31" s="123"/>
      <c r="AB31" s="126"/>
      <c r="AC31" s="117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>
        <f t="shared" si="5"/>
        <v>0</v>
      </c>
      <c r="AQ31" s="123">
        <f t="shared" si="3"/>
        <v>0</v>
      </c>
      <c r="AR31" s="124" t="b">
        <f t="shared" si="4"/>
        <v>1</v>
      </c>
    </row>
    <row r="32" spans="1:44" s="125" customFormat="1">
      <c r="A32" s="117"/>
      <c r="B32" s="118"/>
      <c r="C32" s="118"/>
      <c r="D32" s="118"/>
      <c r="E32" s="117"/>
      <c r="F32" s="117"/>
      <c r="G32" s="118"/>
      <c r="H32" s="117"/>
      <c r="I32" s="117"/>
      <c r="J32" s="129"/>
      <c r="K32" s="117"/>
      <c r="L32" s="118"/>
      <c r="M32" s="118"/>
      <c r="N32" s="117"/>
      <c r="O32" s="117"/>
      <c r="P32" s="119"/>
      <c r="Q32" s="120">
        <f t="shared" si="0"/>
        <v>0</v>
      </c>
      <c r="R32" s="121">
        <f t="shared" si="1"/>
        <v>0</v>
      </c>
      <c r="S32" s="122" t="str">
        <f t="shared" si="2"/>
        <v xml:space="preserve">   </v>
      </c>
      <c r="T32" s="118"/>
      <c r="U32" s="118"/>
      <c r="V32" s="123"/>
      <c r="W32" s="123"/>
      <c r="X32" s="123"/>
      <c r="Y32" s="123"/>
      <c r="Z32" s="123"/>
      <c r="AA32" s="123"/>
      <c r="AB32" s="126"/>
      <c r="AC32" s="117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>
        <f t="shared" si="5"/>
        <v>0</v>
      </c>
      <c r="AQ32" s="123">
        <f t="shared" si="3"/>
        <v>0</v>
      </c>
      <c r="AR32" s="124" t="b">
        <f t="shared" si="4"/>
        <v>1</v>
      </c>
    </row>
    <row r="33" spans="1:44" s="125" customFormat="1">
      <c r="A33" s="117"/>
      <c r="B33" s="118"/>
      <c r="C33" s="118"/>
      <c r="D33" s="118"/>
      <c r="E33" s="117"/>
      <c r="F33" s="117"/>
      <c r="G33" s="118"/>
      <c r="H33" s="117"/>
      <c r="I33" s="117"/>
      <c r="J33" s="129"/>
      <c r="K33" s="117"/>
      <c r="L33" s="118"/>
      <c r="M33" s="118"/>
      <c r="N33" s="117"/>
      <c r="O33" s="117"/>
      <c r="P33" s="119"/>
      <c r="Q33" s="120">
        <f t="shared" si="0"/>
        <v>0</v>
      </c>
      <c r="R33" s="121">
        <f t="shared" si="1"/>
        <v>0</v>
      </c>
      <c r="S33" s="122" t="str">
        <f t="shared" si="2"/>
        <v xml:space="preserve">   </v>
      </c>
      <c r="T33" s="118"/>
      <c r="U33" s="118"/>
      <c r="V33" s="123"/>
      <c r="W33" s="123"/>
      <c r="X33" s="123"/>
      <c r="Y33" s="123"/>
      <c r="Z33" s="123"/>
      <c r="AA33" s="123"/>
      <c r="AB33" s="126"/>
      <c r="AC33" s="117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>
        <f t="shared" si="5"/>
        <v>0</v>
      </c>
      <c r="AQ33" s="123">
        <f t="shared" si="3"/>
        <v>0</v>
      </c>
      <c r="AR33" s="124" t="b">
        <f t="shared" si="4"/>
        <v>1</v>
      </c>
    </row>
    <row r="34" spans="1:44" s="125" customFormat="1">
      <c r="A34" s="117"/>
      <c r="B34" s="118"/>
      <c r="C34" s="118"/>
      <c r="D34" s="118"/>
      <c r="E34" s="117"/>
      <c r="F34" s="117"/>
      <c r="G34" s="118"/>
      <c r="H34" s="117"/>
      <c r="I34" s="117"/>
      <c r="J34" s="129"/>
      <c r="K34" s="117"/>
      <c r="L34" s="118"/>
      <c r="M34" s="118"/>
      <c r="N34" s="117"/>
      <c r="O34" s="117"/>
      <c r="P34" s="119"/>
      <c r="Q34" s="120">
        <f t="shared" si="0"/>
        <v>0</v>
      </c>
      <c r="R34" s="121">
        <f t="shared" si="1"/>
        <v>0</v>
      </c>
      <c r="S34" s="122" t="str">
        <f t="shared" si="2"/>
        <v xml:space="preserve">   </v>
      </c>
      <c r="T34" s="118"/>
      <c r="U34" s="118"/>
      <c r="V34" s="123"/>
      <c r="W34" s="123"/>
      <c r="X34" s="123"/>
      <c r="Y34" s="123"/>
      <c r="Z34" s="123"/>
      <c r="AA34" s="123"/>
      <c r="AB34" s="126"/>
      <c r="AC34" s="117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>
        <f t="shared" si="5"/>
        <v>0</v>
      </c>
      <c r="AQ34" s="123">
        <f t="shared" si="3"/>
        <v>0</v>
      </c>
      <c r="AR34" s="124" t="b">
        <f t="shared" si="4"/>
        <v>1</v>
      </c>
    </row>
    <row r="35" spans="1:44" s="125" customFormat="1">
      <c r="A35" s="117"/>
      <c r="B35" s="118"/>
      <c r="C35" s="118"/>
      <c r="D35" s="118"/>
      <c r="E35" s="117"/>
      <c r="F35" s="117"/>
      <c r="G35" s="118"/>
      <c r="H35" s="117"/>
      <c r="I35" s="117"/>
      <c r="J35" s="129"/>
      <c r="K35" s="117"/>
      <c r="L35" s="118"/>
      <c r="M35" s="118"/>
      <c r="N35" s="117"/>
      <c r="O35" s="117"/>
      <c r="P35" s="119"/>
      <c r="Q35" s="120">
        <f t="shared" si="0"/>
        <v>0</v>
      </c>
      <c r="R35" s="121">
        <f t="shared" si="1"/>
        <v>0</v>
      </c>
      <c r="S35" s="122" t="str">
        <f t="shared" si="2"/>
        <v xml:space="preserve">   </v>
      </c>
      <c r="T35" s="118"/>
      <c r="U35" s="118"/>
      <c r="V35" s="123"/>
      <c r="W35" s="123"/>
      <c r="X35" s="123"/>
      <c r="Y35" s="123"/>
      <c r="Z35" s="123"/>
      <c r="AA35" s="123"/>
      <c r="AB35" s="126"/>
      <c r="AC35" s="117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>
        <f t="shared" si="5"/>
        <v>0</v>
      </c>
      <c r="AQ35" s="123">
        <f t="shared" si="3"/>
        <v>0</v>
      </c>
      <c r="AR35" s="124" t="b">
        <f t="shared" si="4"/>
        <v>1</v>
      </c>
    </row>
    <row r="36" spans="1:44" s="125" customFormat="1">
      <c r="A36" s="117"/>
      <c r="B36" s="118"/>
      <c r="C36" s="118"/>
      <c r="D36" s="118"/>
      <c r="E36" s="117"/>
      <c r="F36" s="117"/>
      <c r="G36" s="118"/>
      <c r="H36" s="117"/>
      <c r="I36" s="117"/>
      <c r="J36" s="129"/>
      <c r="K36" s="117"/>
      <c r="L36" s="118"/>
      <c r="M36" s="118"/>
      <c r="N36" s="117"/>
      <c r="O36" s="117"/>
      <c r="P36" s="119"/>
      <c r="Q36" s="120">
        <f t="shared" si="0"/>
        <v>0</v>
      </c>
      <c r="R36" s="121">
        <f t="shared" si="1"/>
        <v>0</v>
      </c>
      <c r="S36" s="122" t="str">
        <f t="shared" si="2"/>
        <v xml:space="preserve">   </v>
      </c>
      <c r="T36" s="118"/>
      <c r="U36" s="118"/>
      <c r="V36" s="123"/>
      <c r="W36" s="123"/>
      <c r="X36" s="123"/>
      <c r="Y36" s="123"/>
      <c r="Z36" s="123"/>
      <c r="AA36" s="123"/>
      <c r="AB36" s="126"/>
      <c r="AC36" s="117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>
        <f t="shared" si="5"/>
        <v>0</v>
      </c>
      <c r="AQ36" s="123">
        <f t="shared" si="3"/>
        <v>0</v>
      </c>
      <c r="AR36" s="124" t="b">
        <f t="shared" si="4"/>
        <v>1</v>
      </c>
    </row>
    <row r="37" spans="1:44" s="125" customFormat="1">
      <c r="A37" s="117"/>
      <c r="B37" s="118"/>
      <c r="C37" s="118"/>
      <c r="D37" s="118"/>
      <c r="E37" s="117"/>
      <c r="F37" s="117"/>
      <c r="G37" s="118"/>
      <c r="H37" s="117"/>
      <c r="I37" s="117"/>
      <c r="J37" s="129"/>
      <c r="K37" s="117"/>
      <c r="L37" s="118"/>
      <c r="M37" s="118"/>
      <c r="N37" s="117"/>
      <c r="O37" s="117"/>
      <c r="P37" s="119"/>
      <c r="Q37" s="120">
        <f t="shared" si="0"/>
        <v>0</v>
      </c>
      <c r="R37" s="121">
        <f t="shared" si="1"/>
        <v>0</v>
      </c>
      <c r="S37" s="122" t="str">
        <f t="shared" si="2"/>
        <v xml:space="preserve">   </v>
      </c>
      <c r="T37" s="118"/>
      <c r="U37" s="118"/>
      <c r="V37" s="123"/>
      <c r="W37" s="123"/>
      <c r="X37" s="123"/>
      <c r="Y37" s="123"/>
      <c r="Z37" s="123"/>
      <c r="AA37" s="123"/>
      <c r="AB37" s="126"/>
      <c r="AC37" s="117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>
        <f t="shared" si="5"/>
        <v>0</v>
      </c>
      <c r="AQ37" s="123">
        <f t="shared" si="3"/>
        <v>0</v>
      </c>
      <c r="AR37" s="124" t="b">
        <f t="shared" si="4"/>
        <v>1</v>
      </c>
    </row>
    <row r="38" spans="1:44" s="125" customFormat="1">
      <c r="A38" s="117"/>
      <c r="B38" s="118"/>
      <c r="C38" s="118"/>
      <c r="D38" s="118"/>
      <c r="E38" s="117"/>
      <c r="F38" s="117"/>
      <c r="G38" s="118"/>
      <c r="H38" s="117"/>
      <c r="I38" s="117"/>
      <c r="J38" s="129"/>
      <c r="K38" s="117"/>
      <c r="L38" s="118"/>
      <c r="M38" s="118"/>
      <c r="N38" s="117"/>
      <c r="O38" s="117"/>
      <c r="P38" s="119"/>
      <c r="Q38" s="120">
        <f t="shared" si="0"/>
        <v>0</v>
      </c>
      <c r="R38" s="121">
        <f t="shared" si="1"/>
        <v>0</v>
      </c>
      <c r="S38" s="122" t="str">
        <f t="shared" si="2"/>
        <v xml:space="preserve">   </v>
      </c>
      <c r="T38" s="118"/>
      <c r="U38" s="118"/>
      <c r="V38" s="123"/>
      <c r="W38" s="123"/>
      <c r="X38" s="123"/>
      <c r="Y38" s="123"/>
      <c r="Z38" s="123"/>
      <c r="AA38" s="123"/>
      <c r="AB38" s="126"/>
      <c r="AC38" s="117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>
        <f t="shared" si="5"/>
        <v>0</v>
      </c>
      <c r="AQ38" s="123">
        <f t="shared" si="3"/>
        <v>0</v>
      </c>
      <c r="AR38" s="124" t="b">
        <f t="shared" si="4"/>
        <v>1</v>
      </c>
    </row>
    <row r="39" spans="1:44" s="125" customFormat="1">
      <c r="A39" s="117"/>
      <c r="B39" s="118"/>
      <c r="C39" s="118"/>
      <c r="D39" s="118"/>
      <c r="E39" s="117"/>
      <c r="F39" s="117"/>
      <c r="G39" s="118"/>
      <c r="H39" s="117"/>
      <c r="I39" s="117"/>
      <c r="J39" s="129"/>
      <c r="K39" s="117"/>
      <c r="L39" s="118"/>
      <c r="M39" s="118"/>
      <c r="N39" s="117"/>
      <c r="O39" s="117"/>
      <c r="P39" s="119"/>
      <c r="Q39" s="120">
        <f t="shared" si="0"/>
        <v>0</v>
      </c>
      <c r="R39" s="121">
        <f t="shared" si="1"/>
        <v>0</v>
      </c>
      <c r="S39" s="122" t="str">
        <f t="shared" si="2"/>
        <v xml:space="preserve">   </v>
      </c>
      <c r="T39" s="118"/>
      <c r="U39" s="118"/>
      <c r="V39" s="123"/>
      <c r="W39" s="123"/>
      <c r="X39" s="123"/>
      <c r="Y39" s="123"/>
      <c r="Z39" s="123"/>
      <c r="AA39" s="123"/>
      <c r="AB39" s="126"/>
      <c r="AC39" s="117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>
        <f t="shared" si="5"/>
        <v>0</v>
      </c>
      <c r="AQ39" s="123">
        <f t="shared" si="3"/>
        <v>0</v>
      </c>
      <c r="AR39" s="124" t="b">
        <f t="shared" si="4"/>
        <v>1</v>
      </c>
    </row>
    <row r="40" spans="1:44" s="125" customFormat="1">
      <c r="A40" s="117"/>
      <c r="B40" s="118"/>
      <c r="C40" s="118"/>
      <c r="D40" s="118"/>
      <c r="E40" s="117"/>
      <c r="F40" s="117"/>
      <c r="G40" s="118"/>
      <c r="H40" s="117"/>
      <c r="I40" s="117"/>
      <c r="J40" s="129"/>
      <c r="K40" s="117"/>
      <c r="L40" s="118"/>
      <c r="M40" s="118"/>
      <c r="N40" s="117"/>
      <c r="O40" s="117"/>
      <c r="P40" s="119"/>
      <c r="Q40" s="120">
        <f t="shared" si="0"/>
        <v>0</v>
      </c>
      <c r="R40" s="121">
        <f t="shared" si="1"/>
        <v>0</v>
      </c>
      <c r="S40" s="122" t="str">
        <f t="shared" si="2"/>
        <v xml:space="preserve">   </v>
      </c>
      <c r="T40" s="118"/>
      <c r="U40" s="118"/>
      <c r="V40" s="123"/>
      <c r="W40" s="123"/>
      <c r="X40" s="123"/>
      <c r="Y40" s="123"/>
      <c r="Z40" s="123"/>
      <c r="AA40" s="123"/>
      <c r="AB40" s="126"/>
      <c r="AC40" s="117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>
        <f t="shared" si="5"/>
        <v>0</v>
      </c>
      <c r="AQ40" s="123">
        <f t="shared" si="3"/>
        <v>0</v>
      </c>
      <c r="AR40" s="124" t="b">
        <f t="shared" si="4"/>
        <v>1</v>
      </c>
    </row>
    <row r="41" spans="1:44" s="125" customFormat="1">
      <c r="A41" s="117"/>
      <c r="B41" s="118"/>
      <c r="C41" s="118"/>
      <c r="D41" s="118"/>
      <c r="E41" s="117"/>
      <c r="F41" s="117"/>
      <c r="G41" s="118"/>
      <c r="H41" s="117"/>
      <c r="I41" s="117"/>
      <c r="J41" s="129"/>
      <c r="K41" s="117"/>
      <c r="L41" s="118"/>
      <c r="M41" s="118"/>
      <c r="N41" s="117"/>
      <c r="O41" s="117"/>
      <c r="P41" s="119"/>
      <c r="Q41" s="120">
        <f t="shared" si="0"/>
        <v>0</v>
      </c>
      <c r="R41" s="121">
        <f t="shared" si="1"/>
        <v>0</v>
      </c>
      <c r="S41" s="122" t="str">
        <f t="shared" si="2"/>
        <v xml:space="preserve">   </v>
      </c>
      <c r="T41" s="118"/>
      <c r="U41" s="118"/>
      <c r="V41" s="123"/>
      <c r="W41" s="123"/>
      <c r="X41" s="123"/>
      <c r="Y41" s="123"/>
      <c r="Z41" s="123"/>
      <c r="AA41" s="123"/>
      <c r="AB41" s="126"/>
      <c r="AC41" s="117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>
        <f t="shared" si="5"/>
        <v>0</v>
      </c>
      <c r="AQ41" s="123">
        <f t="shared" si="3"/>
        <v>0</v>
      </c>
      <c r="AR41" s="124" t="b">
        <f t="shared" si="4"/>
        <v>1</v>
      </c>
    </row>
    <row r="42" spans="1:44" s="125" customFormat="1">
      <c r="A42" s="117"/>
      <c r="B42" s="118"/>
      <c r="C42" s="118"/>
      <c r="D42" s="118"/>
      <c r="E42" s="117"/>
      <c r="F42" s="117"/>
      <c r="G42" s="118"/>
      <c r="H42" s="117"/>
      <c r="I42" s="117"/>
      <c r="J42" s="129"/>
      <c r="K42" s="117"/>
      <c r="L42" s="118"/>
      <c r="M42" s="118"/>
      <c r="N42" s="117"/>
      <c r="O42" s="117"/>
      <c r="P42" s="119"/>
      <c r="Q42" s="120">
        <f t="shared" si="0"/>
        <v>0</v>
      </c>
      <c r="R42" s="121">
        <f t="shared" si="1"/>
        <v>0</v>
      </c>
      <c r="S42" s="122" t="str">
        <f t="shared" si="2"/>
        <v xml:space="preserve">   </v>
      </c>
      <c r="T42" s="118"/>
      <c r="U42" s="118"/>
      <c r="V42" s="123"/>
      <c r="W42" s="123"/>
      <c r="X42" s="123"/>
      <c r="Y42" s="123"/>
      <c r="Z42" s="123"/>
      <c r="AA42" s="123"/>
      <c r="AB42" s="126"/>
      <c r="AC42" s="117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>
        <f t="shared" si="5"/>
        <v>0</v>
      </c>
      <c r="AQ42" s="123">
        <f t="shared" si="3"/>
        <v>0</v>
      </c>
      <c r="AR42" s="124" t="b">
        <f t="shared" si="4"/>
        <v>1</v>
      </c>
    </row>
    <row r="43" spans="1:44" s="125" customFormat="1">
      <c r="A43" s="117"/>
      <c r="B43" s="118"/>
      <c r="C43" s="118"/>
      <c r="D43" s="118"/>
      <c r="E43" s="117"/>
      <c r="F43" s="117"/>
      <c r="G43" s="118"/>
      <c r="H43" s="117"/>
      <c r="I43" s="117"/>
      <c r="J43" s="129"/>
      <c r="K43" s="117"/>
      <c r="L43" s="118"/>
      <c r="M43" s="118"/>
      <c r="N43" s="117"/>
      <c r="O43" s="117"/>
      <c r="P43" s="119"/>
      <c r="Q43" s="120">
        <f t="shared" si="0"/>
        <v>0</v>
      </c>
      <c r="R43" s="121">
        <f t="shared" si="1"/>
        <v>0</v>
      </c>
      <c r="S43" s="122" t="str">
        <f t="shared" si="2"/>
        <v xml:space="preserve">   </v>
      </c>
      <c r="T43" s="118"/>
      <c r="U43" s="118"/>
      <c r="V43" s="123"/>
      <c r="W43" s="123"/>
      <c r="X43" s="123"/>
      <c r="Y43" s="123"/>
      <c r="Z43" s="123"/>
      <c r="AA43" s="123"/>
      <c r="AB43" s="126"/>
      <c r="AC43" s="117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>
        <f t="shared" si="5"/>
        <v>0</v>
      </c>
      <c r="AQ43" s="123">
        <f t="shared" si="3"/>
        <v>0</v>
      </c>
      <c r="AR43" s="124" t="b">
        <f t="shared" si="4"/>
        <v>1</v>
      </c>
    </row>
    <row r="44" spans="1:44" s="125" customFormat="1">
      <c r="A44" s="117"/>
      <c r="B44" s="118"/>
      <c r="C44" s="118"/>
      <c r="D44" s="118"/>
      <c r="E44" s="117"/>
      <c r="F44" s="117"/>
      <c r="G44" s="118"/>
      <c r="H44" s="117"/>
      <c r="I44" s="117"/>
      <c r="J44" s="129"/>
      <c r="K44" s="117"/>
      <c r="L44" s="118"/>
      <c r="M44" s="118"/>
      <c r="N44" s="117"/>
      <c r="O44" s="117"/>
      <c r="P44" s="119"/>
      <c r="Q44" s="120">
        <f t="shared" si="0"/>
        <v>0</v>
      </c>
      <c r="R44" s="121">
        <f t="shared" si="1"/>
        <v>0</v>
      </c>
      <c r="S44" s="122" t="str">
        <f t="shared" si="2"/>
        <v xml:space="preserve">   </v>
      </c>
      <c r="T44" s="118"/>
      <c r="U44" s="118"/>
      <c r="V44" s="123"/>
      <c r="W44" s="123"/>
      <c r="X44" s="123"/>
      <c r="Y44" s="123"/>
      <c r="Z44" s="123"/>
      <c r="AA44" s="123"/>
      <c r="AB44" s="126"/>
      <c r="AC44" s="117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>
        <f t="shared" si="5"/>
        <v>0</v>
      </c>
      <c r="AQ44" s="123">
        <f t="shared" si="3"/>
        <v>0</v>
      </c>
      <c r="AR44" s="124" t="b">
        <f t="shared" si="4"/>
        <v>1</v>
      </c>
    </row>
    <row r="45" spans="1:44" s="125" customFormat="1">
      <c r="A45" s="117"/>
      <c r="B45" s="118"/>
      <c r="C45" s="118"/>
      <c r="D45" s="118"/>
      <c r="E45" s="117"/>
      <c r="F45" s="117"/>
      <c r="G45" s="118"/>
      <c r="H45" s="117"/>
      <c r="I45" s="117"/>
      <c r="J45" s="129"/>
      <c r="K45" s="117"/>
      <c r="L45" s="118"/>
      <c r="M45" s="118"/>
      <c r="N45" s="117"/>
      <c r="O45" s="117"/>
      <c r="P45" s="119"/>
      <c r="Q45" s="120">
        <f t="shared" si="0"/>
        <v>0</v>
      </c>
      <c r="R45" s="121">
        <f t="shared" si="1"/>
        <v>0</v>
      </c>
      <c r="S45" s="122" t="str">
        <f t="shared" si="2"/>
        <v xml:space="preserve">   </v>
      </c>
      <c r="T45" s="118"/>
      <c r="U45" s="118"/>
      <c r="V45" s="123"/>
      <c r="W45" s="123"/>
      <c r="X45" s="123"/>
      <c r="Y45" s="123"/>
      <c r="Z45" s="123"/>
      <c r="AA45" s="123"/>
      <c r="AB45" s="126"/>
      <c r="AC45" s="117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>
        <f t="shared" si="5"/>
        <v>0</v>
      </c>
      <c r="AQ45" s="123">
        <f t="shared" si="3"/>
        <v>0</v>
      </c>
      <c r="AR45" s="124" t="b">
        <f t="shared" si="4"/>
        <v>1</v>
      </c>
    </row>
    <row r="46" spans="1:44" s="125" customFormat="1">
      <c r="A46" s="117"/>
      <c r="B46" s="118"/>
      <c r="C46" s="118"/>
      <c r="D46" s="118"/>
      <c r="E46" s="117"/>
      <c r="F46" s="117"/>
      <c r="G46" s="118"/>
      <c r="H46" s="117"/>
      <c r="I46" s="117"/>
      <c r="J46" s="129"/>
      <c r="K46" s="117"/>
      <c r="L46" s="118"/>
      <c r="M46" s="118"/>
      <c r="N46" s="117"/>
      <c r="O46" s="117"/>
      <c r="P46" s="119"/>
      <c r="Q46" s="120">
        <f t="shared" si="0"/>
        <v>0</v>
      </c>
      <c r="R46" s="121">
        <f t="shared" si="1"/>
        <v>0</v>
      </c>
      <c r="S46" s="122" t="str">
        <f t="shared" si="2"/>
        <v xml:space="preserve">   </v>
      </c>
      <c r="T46" s="118"/>
      <c r="U46" s="118"/>
      <c r="V46" s="123"/>
      <c r="W46" s="123"/>
      <c r="X46" s="123"/>
      <c r="Y46" s="123"/>
      <c r="Z46" s="123"/>
      <c r="AA46" s="123"/>
      <c r="AB46" s="126"/>
      <c r="AC46" s="117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>
        <f t="shared" si="5"/>
        <v>0</v>
      </c>
      <c r="AQ46" s="123">
        <f t="shared" si="3"/>
        <v>0</v>
      </c>
      <c r="AR46" s="124" t="b">
        <f t="shared" si="4"/>
        <v>1</v>
      </c>
    </row>
    <row r="47" spans="1:44" s="125" customFormat="1">
      <c r="A47" s="117"/>
      <c r="B47" s="118"/>
      <c r="C47" s="118"/>
      <c r="D47" s="118"/>
      <c r="E47" s="117"/>
      <c r="F47" s="117"/>
      <c r="G47" s="118"/>
      <c r="H47" s="117"/>
      <c r="I47" s="117"/>
      <c r="J47" s="129"/>
      <c r="K47" s="117"/>
      <c r="L47" s="118"/>
      <c r="M47" s="118"/>
      <c r="N47" s="117"/>
      <c r="O47" s="117"/>
      <c r="P47" s="119"/>
      <c r="Q47" s="120">
        <f t="shared" si="0"/>
        <v>0</v>
      </c>
      <c r="R47" s="121">
        <f t="shared" si="1"/>
        <v>0</v>
      </c>
      <c r="S47" s="122" t="str">
        <f t="shared" si="2"/>
        <v xml:space="preserve">   </v>
      </c>
      <c r="T47" s="118"/>
      <c r="U47" s="118"/>
      <c r="V47" s="123"/>
      <c r="W47" s="123"/>
      <c r="X47" s="123"/>
      <c r="Y47" s="123"/>
      <c r="Z47" s="123"/>
      <c r="AA47" s="123"/>
      <c r="AB47" s="126"/>
      <c r="AC47" s="117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>
        <f t="shared" si="5"/>
        <v>0</v>
      </c>
      <c r="AQ47" s="123">
        <f t="shared" si="3"/>
        <v>0</v>
      </c>
      <c r="AR47" s="124" t="b">
        <f t="shared" si="4"/>
        <v>1</v>
      </c>
    </row>
    <row r="48" spans="1:44" s="125" customFormat="1">
      <c r="A48" s="117"/>
      <c r="B48" s="118"/>
      <c r="C48" s="118"/>
      <c r="D48" s="118"/>
      <c r="E48" s="117"/>
      <c r="F48" s="117"/>
      <c r="G48" s="118"/>
      <c r="H48" s="117"/>
      <c r="I48" s="117"/>
      <c r="J48" s="129"/>
      <c r="K48" s="117"/>
      <c r="L48" s="118"/>
      <c r="M48" s="118"/>
      <c r="N48" s="117"/>
      <c r="O48" s="117"/>
      <c r="P48" s="119"/>
      <c r="Q48" s="120">
        <f t="shared" si="0"/>
        <v>0</v>
      </c>
      <c r="R48" s="121">
        <f t="shared" si="1"/>
        <v>0</v>
      </c>
      <c r="S48" s="122" t="str">
        <f t="shared" si="2"/>
        <v xml:space="preserve">   </v>
      </c>
      <c r="T48" s="118"/>
      <c r="U48" s="118"/>
      <c r="V48" s="123"/>
      <c r="W48" s="123"/>
      <c r="X48" s="123"/>
      <c r="Y48" s="123"/>
      <c r="Z48" s="123"/>
      <c r="AA48" s="123"/>
      <c r="AB48" s="126"/>
      <c r="AC48" s="117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>
        <f t="shared" si="5"/>
        <v>0</v>
      </c>
      <c r="AQ48" s="123">
        <f t="shared" si="3"/>
        <v>0</v>
      </c>
      <c r="AR48" s="124" t="b">
        <f t="shared" si="4"/>
        <v>1</v>
      </c>
    </row>
    <row r="49" spans="1:44" s="125" customFormat="1">
      <c r="A49" s="117"/>
      <c r="B49" s="118"/>
      <c r="C49" s="118"/>
      <c r="D49" s="118"/>
      <c r="E49" s="117"/>
      <c r="F49" s="117"/>
      <c r="G49" s="118"/>
      <c r="H49" s="117"/>
      <c r="I49" s="117"/>
      <c r="J49" s="129"/>
      <c r="K49" s="117"/>
      <c r="L49" s="118"/>
      <c r="M49" s="118"/>
      <c r="N49" s="117"/>
      <c r="O49" s="117"/>
      <c r="P49" s="119"/>
      <c r="Q49" s="120">
        <f t="shared" si="0"/>
        <v>0</v>
      </c>
      <c r="R49" s="121">
        <f t="shared" si="1"/>
        <v>0</v>
      </c>
      <c r="S49" s="122" t="str">
        <f t="shared" si="2"/>
        <v xml:space="preserve">   </v>
      </c>
      <c r="T49" s="118"/>
      <c r="U49" s="118"/>
      <c r="V49" s="123"/>
      <c r="W49" s="123"/>
      <c r="X49" s="123"/>
      <c r="Y49" s="123"/>
      <c r="Z49" s="123"/>
      <c r="AA49" s="123"/>
      <c r="AB49" s="126"/>
      <c r="AC49" s="117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>
        <f t="shared" si="5"/>
        <v>0</v>
      </c>
      <c r="AQ49" s="123">
        <f t="shared" si="3"/>
        <v>0</v>
      </c>
      <c r="AR49" s="124" t="b">
        <f t="shared" si="4"/>
        <v>1</v>
      </c>
    </row>
    <row r="50" spans="1:44" s="125" customFormat="1">
      <c r="A50" s="117"/>
      <c r="B50" s="118"/>
      <c r="C50" s="118"/>
      <c r="D50" s="118"/>
      <c r="E50" s="117"/>
      <c r="F50" s="117"/>
      <c r="G50" s="118"/>
      <c r="H50" s="117"/>
      <c r="I50" s="117"/>
      <c r="J50" s="129"/>
      <c r="K50" s="117"/>
      <c r="L50" s="118"/>
      <c r="M50" s="118"/>
      <c r="N50" s="117"/>
      <c r="O50" s="117"/>
      <c r="P50" s="119"/>
      <c r="Q50" s="120">
        <f t="shared" si="0"/>
        <v>0</v>
      </c>
      <c r="R50" s="121">
        <f t="shared" si="1"/>
        <v>0</v>
      </c>
      <c r="S50" s="122" t="str">
        <f t="shared" si="2"/>
        <v xml:space="preserve">   </v>
      </c>
      <c r="T50" s="118"/>
      <c r="U50" s="118"/>
      <c r="V50" s="123"/>
      <c r="W50" s="123"/>
      <c r="X50" s="123"/>
      <c r="Y50" s="123"/>
      <c r="Z50" s="123"/>
      <c r="AA50" s="123"/>
      <c r="AB50" s="126"/>
      <c r="AC50" s="117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>
        <f t="shared" si="5"/>
        <v>0</v>
      </c>
      <c r="AQ50" s="123">
        <f t="shared" si="3"/>
        <v>0</v>
      </c>
      <c r="AR50" s="124" t="b">
        <f t="shared" si="4"/>
        <v>1</v>
      </c>
    </row>
    <row r="51" spans="1:44" s="125" customFormat="1">
      <c r="A51" s="117"/>
      <c r="B51" s="118"/>
      <c r="C51" s="118"/>
      <c r="D51" s="118"/>
      <c r="E51" s="117"/>
      <c r="F51" s="117"/>
      <c r="G51" s="118"/>
      <c r="H51" s="117"/>
      <c r="I51" s="117"/>
      <c r="J51" s="129"/>
      <c r="K51" s="117"/>
      <c r="L51" s="118"/>
      <c r="M51" s="118"/>
      <c r="N51" s="117"/>
      <c r="O51" s="117"/>
      <c r="P51" s="119"/>
      <c r="Q51" s="120">
        <f t="shared" si="0"/>
        <v>0</v>
      </c>
      <c r="R51" s="121">
        <f t="shared" si="1"/>
        <v>0</v>
      </c>
      <c r="S51" s="122" t="str">
        <f t="shared" si="2"/>
        <v xml:space="preserve">   </v>
      </c>
      <c r="T51" s="118"/>
      <c r="U51" s="118"/>
      <c r="V51" s="123"/>
      <c r="W51" s="123"/>
      <c r="X51" s="123"/>
      <c r="Y51" s="123"/>
      <c r="Z51" s="123"/>
      <c r="AA51" s="123"/>
      <c r="AB51" s="126"/>
      <c r="AC51" s="117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>
        <f t="shared" si="5"/>
        <v>0</v>
      </c>
      <c r="AQ51" s="123">
        <f t="shared" si="3"/>
        <v>0</v>
      </c>
      <c r="AR51" s="124" t="b">
        <f t="shared" si="4"/>
        <v>1</v>
      </c>
    </row>
    <row r="52" spans="1:44" s="125" customFormat="1">
      <c r="A52" s="117"/>
      <c r="B52" s="118"/>
      <c r="C52" s="118"/>
      <c r="D52" s="118"/>
      <c r="E52" s="117"/>
      <c r="F52" s="117"/>
      <c r="G52" s="118"/>
      <c r="H52" s="117"/>
      <c r="I52" s="117"/>
      <c r="J52" s="129"/>
      <c r="K52" s="117"/>
      <c r="L52" s="118"/>
      <c r="M52" s="118"/>
      <c r="N52" s="117"/>
      <c r="O52" s="117"/>
      <c r="P52" s="119"/>
      <c r="Q52" s="120">
        <f t="shared" si="0"/>
        <v>0</v>
      </c>
      <c r="R52" s="121">
        <f t="shared" si="1"/>
        <v>0</v>
      </c>
      <c r="S52" s="122" t="str">
        <f t="shared" si="2"/>
        <v xml:space="preserve">   </v>
      </c>
      <c r="T52" s="118"/>
      <c r="U52" s="118"/>
      <c r="V52" s="123"/>
      <c r="W52" s="123"/>
      <c r="X52" s="123"/>
      <c r="Y52" s="123"/>
      <c r="Z52" s="123"/>
      <c r="AA52" s="123"/>
      <c r="AB52" s="126"/>
      <c r="AC52" s="117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>
        <f t="shared" si="5"/>
        <v>0</v>
      </c>
      <c r="AQ52" s="123">
        <f t="shared" si="3"/>
        <v>0</v>
      </c>
      <c r="AR52" s="124" t="b">
        <f t="shared" si="4"/>
        <v>1</v>
      </c>
    </row>
    <row r="53" spans="1:44" s="125" customFormat="1">
      <c r="A53" s="117"/>
      <c r="B53" s="118"/>
      <c r="C53" s="118"/>
      <c r="D53" s="118"/>
      <c r="E53" s="117"/>
      <c r="F53" s="117"/>
      <c r="G53" s="118"/>
      <c r="H53" s="117"/>
      <c r="I53" s="117"/>
      <c r="J53" s="129"/>
      <c r="K53" s="117"/>
      <c r="L53" s="118"/>
      <c r="M53" s="118"/>
      <c r="N53" s="117"/>
      <c r="O53" s="117"/>
      <c r="P53" s="119"/>
      <c r="Q53" s="120">
        <f t="shared" si="0"/>
        <v>0</v>
      </c>
      <c r="R53" s="121">
        <f t="shared" si="1"/>
        <v>0</v>
      </c>
      <c r="S53" s="122" t="str">
        <f t="shared" si="2"/>
        <v xml:space="preserve">   </v>
      </c>
      <c r="T53" s="118"/>
      <c r="U53" s="118"/>
      <c r="V53" s="123"/>
      <c r="W53" s="123"/>
      <c r="X53" s="123"/>
      <c r="Y53" s="123"/>
      <c r="Z53" s="123"/>
      <c r="AA53" s="123"/>
      <c r="AB53" s="126"/>
      <c r="AC53" s="117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>
        <f t="shared" si="5"/>
        <v>0</v>
      </c>
      <c r="AQ53" s="123">
        <f t="shared" si="3"/>
        <v>0</v>
      </c>
      <c r="AR53" s="124" t="b">
        <f t="shared" si="4"/>
        <v>1</v>
      </c>
    </row>
    <row r="54" spans="1:44" s="125" customFormat="1">
      <c r="A54" s="117"/>
      <c r="B54" s="118"/>
      <c r="C54" s="118"/>
      <c r="D54" s="118"/>
      <c r="E54" s="117"/>
      <c r="F54" s="117"/>
      <c r="G54" s="118"/>
      <c r="H54" s="117"/>
      <c r="I54" s="117"/>
      <c r="J54" s="129"/>
      <c r="K54" s="117"/>
      <c r="L54" s="118"/>
      <c r="M54" s="118"/>
      <c r="N54" s="117"/>
      <c r="O54" s="117"/>
      <c r="P54" s="119"/>
      <c r="Q54" s="120">
        <f t="shared" si="0"/>
        <v>0</v>
      </c>
      <c r="R54" s="121">
        <f t="shared" si="1"/>
        <v>0</v>
      </c>
      <c r="S54" s="122" t="str">
        <f t="shared" si="2"/>
        <v xml:space="preserve">   </v>
      </c>
      <c r="T54" s="118"/>
      <c r="U54" s="118"/>
      <c r="V54" s="123"/>
      <c r="W54" s="123"/>
      <c r="X54" s="123"/>
      <c r="Y54" s="123"/>
      <c r="Z54" s="123"/>
      <c r="AA54" s="123"/>
      <c r="AB54" s="126"/>
      <c r="AC54" s="117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>
        <f t="shared" si="5"/>
        <v>0</v>
      </c>
      <c r="AQ54" s="123">
        <f t="shared" si="3"/>
        <v>0</v>
      </c>
      <c r="AR54" s="124" t="b">
        <f t="shared" si="4"/>
        <v>1</v>
      </c>
    </row>
    <row r="55" spans="1:44" s="125" customFormat="1">
      <c r="A55" s="117"/>
      <c r="B55" s="118"/>
      <c r="C55" s="118"/>
      <c r="D55" s="118"/>
      <c r="E55" s="117"/>
      <c r="F55" s="117"/>
      <c r="G55" s="118"/>
      <c r="H55" s="117"/>
      <c r="I55" s="117"/>
      <c r="J55" s="129"/>
      <c r="K55" s="117"/>
      <c r="L55" s="118"/>
      <c r="M55" s="118"/>
      <c r="N55" s="117"/>
      <c r="O55" s="117"/>
      <c r="P55" s="119"/>
      <c r="Q55" s="120">
        <f t="shared" si="0"/>
        <v>0</v>
      </c>
      <c r="R55" s="121">
        <f t="shared" si="1"/>
        <v>0</v>
      </c>
      <c r="S55" s="122" t="str">
        <f t="shared" si="2"/>
        <v xml:space="preserve">   </v>
      </c>
      <c r="T55" s="118"/>
      <c r="U55" s="118"/>
      <c r="V55" s="123"/>
      <c r="W55" s="123"/>
      <c r="X55" s="123"/>
      <c r="Y55" s="123"/>
      <c r="Z55" s="123"/>
      <c r="AA55" s="123"/>
      <c r="AB55" s="126"/>
      <c r="AC55" s="117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>
        <f t="shared" si="5"/>
        <v>0</v>
      </c>
      <c r="AQ55" s="123">
        <f t="shared" si="3"/>
        <v>0</v>
      </c>
      <c r="AR55" s="124" t="b">
        <f t="shared" si="4"/>
        <v>1</v>
      </c>
    </row>
    <row r="56" spans="1:44" s="125" customFormat="1">
      <c r="A56" s="117"/>
      <c r="B56" s="118"/>
      <c r="C56" s="118"/>
      <c r="D56" s="118"/>
      <c r="E56" s="117"/>
      <c r="F56" s="117"/>
      <c r="G56" s="118"/>
      <c r="H56" s="117"/>
      <c r="I56" s="117"/>
      <c r="J56" s="129"/>
      <c r="K56" s="117"/>
      <c r="L56" s="118"/>
      <c r="M56" s="118"/>
      <c r="N56" s="117"/>
      <c r="O56" s="117"/>
      <c r="P56" s="119"/>
      <c r="Q56" s="120">
        <f t="shared" si="0"/>
        <v>0</v>
      </c>
      <c r="R56" s="121">
        <f t="shared" si="1"/>
        <v>0</v>
      </c>
      <c r="S56" s="122" t="str">
        <f t="shared" si="2"/>
        <v xml:space="preserve">   </v>
      </c>
      <c r="T56" s="118"/>
      <c r="U56" s="118"/>
      <c r="V56" s="123"/>
      <c r="W56" s="123"/>
      <c r="X56" s="123"/>
      <c r="Y56" s="123"/>
      <c r="Z56" s="123"/>
      <c r="AA56" s="123"/>
      <c r="AB56" s="126"/>
      <c r="AC56" s="117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>
        <f t="shared" si="5"/>
        <v>0</v>
      </c>
      <c r="AQ56" s="123">
        <f t="shared" si="3"/>
        <v>0</v>
      </c>
      <c r="AR56" s="124" t="b">
        <f t="shared" si="4"/>
        <v>1</v>
      </c>
    </row>
    <row r="57" spans="1:44" s="125" customFormat="1">
      <c r="A57" s="117"/>
      <c r="B57" s="118"/>
      <c r="C57" s="118"/>
      <c r="D57" s="118"/>
      <c r="E57" s="117"/>
      <c r="F57" s="117"/>
      <c r="G57" s="118"/>
      <c r="H57" s="117"/>
      <c r="I57" s="117"/>
      <c r="J57" s="129"/>
      <c r="K57" s="117"/>
      <c r="L57" s="118"/>
      <c r="M57" s="118"/>
      <c r="N57" s="117"/>
      <c r="O57" s="117"/>
      <c r="P57" s="119"/>
      <c r="Q57" s="120">
        <f t="shared" si="0"/>
        <v>0</v>
      </c>
      <c r="R57" s="121">
        <f t="shared" si="1"/>
        <v>0</v>
      </c>
      <c r="S57" s="122" t="str">
        <f t="shared" si="2"/>
        <v xml:space="preserve">   </v>
      </c>
      <c r="T57" s="118"/>
      <c r="U57" s="118"/>
      <c r="V57" s="123"/>
      <c r="W57" s="123"/>
      <c r="X57" s="123"/>
      <c r="Y57" s="123"/>
      <c r="Z57" s="123"/>
      <c r="AA57" s="123"/>
      <c r="AB57" s="126"/>
      <c r="AC57" s="117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>
        <f t="shared" si="5"/>
        <v>0</v>
      </c>
      <c r="AQ57" s="123">
        <f t="shared" si="3"/>
        <v>0</v>
      </c>
      <c r="AR57" s="124" t="b">
        <f t="shared" si="4"/>
        <v>1</v>
      </c>
    </row>
    <row r="58" spans="1:44" s="125" customFormat="1">
      <c r="A58" s="117"/>
      <c r="B58" s="118"/>
      <c r="C58" s="118"/>
      <c r="D58" s="118"/>
      <c r="E58" s="117"/>
      <c r="F58" s="117"/>
      <c r="G58" s="118"/>
      <c r="H58" s="117"/>
      <c r="I58" s="117"/>
      <c r="J58" s="129"/>
      <c r="K58" s="117"/>
      <c r="L58" s="118"/>
      <c r="M58" s="118"/>
      <c r="N58" s="117"/>
      <c r="O58" s="117"/>
      <c r="P58" s="119"/>
      <c r="Q58" s="120">
        <f t="shared" si="0"/>
        <v>0</v>
      </c>
      <c r="R58" s="121">
        <f t="shared" si="1"/>
        <v>0</v>
      </c>
      <c r="S58" s="122" t="str">
        <f t="shared" si="2"/>
        <v xml:space="preserve">   </v>
      </c>
      <c r="T58" s="118"/>
      <c r="U58" s="118"/>
      <c r="V58" s="123"/>
      <c r="W58" s="123"/>
      <c r="X58" s="123"/>
      <c r="Y58" s="123"/>
      <c r="Z58" s="123"/>
      <c r="AA58" s="123"/>
      <c r="AB58" s="126"/>
      <c r="AC58" s="117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>
        <f t="shared" si="5"/>
        <v>0</v>
      </c>
      <c r="AQ58" s="123">
        <f t="shared" si="3"/>
        <v>0</v>
      </c>
      <c r="AR58" s="124" t="b">
        <f t="shared" si="4"/>
        <v>1</v>
      </c>
    </row>
    <row r="59" spans="1:44" s="125" customFormat="1">
      <c r="A59" s="117"/>
      <c r="B59" s="118"/>
      <c r="C59" s="118"/>
      <c r="D59" s="118"/>
      <c r="E59" s="117"/>
      <c r="F59" s="117"/>
      <c r="G59" s="118"/>
      <c r="H59" s="117"/>
      <c r="I59" s="117"/>
      <c r="J59" s="129"/>
      <c r="K59" s="117"/>
      <c r="L59" s="118"/>
      <c r="M59" s="118"/>
      <c r="N59" s="117"/>
      <c r="O59" s="117"/>
      <c r="P59" s="119"/>
      <c r="Q59" s="120">
        <f t="shared" si="0"/>
        <v>0</v>
      </c>
      <c r="R59" s="121">
        <f t="shared" si="1"/>
        <v>0</v>
      </c>
      <c r="S59" s="122" t="str">
        <f t="shared" si="2"/>
        <v xml:space="preserve">   </v>
      </c>
      <c r="T59" s="118"/>
      <c r="U59" s="118"/>
      <c r="V59" s="123"/>
      <c r="W59" s="123"/>
      <c r="X59" s="123"/>
      <c r="Y59" s="123"/>
      <c r="Z59" s="123"/>
      <c r="AA59" s="123"/>
      <c r="AB59" s="126"/>
      <c r="AC59" s="117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>
        <f t="shared" si="5"/>
        <v>0</v>
      </c>
      <c r="AQ59" s="123">
        <f t="shared" si="3"/>
        <v>0</v>
      </c>
      <c r="AR59" s="124" t="b">
        <f t="shared" si="4"/>
        <v>1</v>
      </c>
    </row>
    <row r="60" spans="1:44" s="125" customFormat="1">
      <c r="A60" s="117"/>
      <c r="B60" s="118"/>
      <c r="C60" s="118"/>
      <c r="D60" s="118"/>
      <c r="E60" s="117"/>
      <c r="F60" s="117"/>
      <c r="G60" s="118"/>
      <c r="H60" s="117"/>
      <c r="I60" s="117"/>
      <c r="J60" s="129"/>
      <c r="K60" s="117"/>
      <c r="L60" s="118"/>
      <c r="M60" s="118"/>
      <c r="N60" s="117"/>
      <c r="O60" s="117"/>
      <c r="P60" s="119"/>
      <c r="Q60" s="120">
        <f t="shared" si="0"/>
        <v>0</v>
      </c>
      <c r="R60" s="121">
        <f t="shared" si="1"/>
        <v>0</v>
      </c>
      <c r="S60" s="122" t="str">
        <f t="shared" si="2"/>
        <v xml:space="preserve">   </v>
      </c>
      <c r="T60" s="118"/>
      <c r="U60" s="118"/>
      <c r="V60" s="123"/>
      <c r="W60" s="123"/>
      <c r="X60" s="123"/>
      <c r="Y60" s="123"/>
      <c r="Z60" s="123"/>
      <c r="AA60" s="123"/>
      <c r="AB60" s="126"/>
      <c r="AC60" s="117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>
        <f t="shared" si="5"/>
        <v>0</v>
      </c>
      <c r="AQ60" s="123">
        <f t="shared" si="3"/>
        <v>0</v>
      </c>
      <c r="AR60" s="124" t="b">
        <f t="shared" si="4"/>
        <v>1</v>
      </c>
    </row>
    <row r="61" spans="1:44" s="125" customFormat="1">
      <c r="A61" s="117"/>
      <c r="B61" s="118"/>
      <c r="C61" s="118"/>
      <c r="D61" s="118"/>
      <c r="E61" s="117"/>
      <c r="F61" s="117"/>
      <c r="G61" s="118"/>
      <c r="H61" s="117"/>
      <c r="I61" s="117"/>
      <c r="J61" s="129"/>
      <c r="K61" s="117"/>
      <c r="L61" s="118"/>
      <c r="M61" s="118"/>
      <c r="N61" s="117"/>
      <c r="O61" s="117"/>
      <c r="P61" s="119"/>
      <c r="Q61" s="120">
        <f t="shared" si="0"/>
        <v>0</v>
      </c>
      <c r="R61" s="121">
        <f t="shared" si="1"/>
        <v>0</v>
      </c>
      <c r="S61" s="122" t="str">
        <f t="shared" si="2"/>
        <v xml:space="preserve">   </v>
      </c>
      <c r="T61" s="118"/>
      <c r="U61" s="118"/>
      <c r="V61" s="123"/>
      <c r="W61" s="123"/>
      <c r="X61" s="123"/>
      <c r="Y61" s="123"/>
      <c r="Z61" s="123"/>
      <c r="AA61" s="123"/>
      <c r="AB61" s="126"/>
      <c r="AC61" s="117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>
        <f t="shared" si="5"/>
        <v>0</v>
      </c>
      <c r="AQ61" s="123">
        <f t="shared" si="3"/>
        <v>0</v>
      </c>
      <c r="AR61" s="124" t="b">
        <f t="shared" si="4"/>
        <v>1</v>
      </c>
    </row>
    <row r="62" spans="1:44" s="125" customFormat="1">
      <c r="A62" s="117"/>
      <c r="B62" s="118"/>
      <c r="C62" s="118"/>
      <c r="D62" s="118"/>
      <c r="E62" s="117"/>
      <c r="F62" s="117"/>
      <c r="G62" s="118"/>
      <c r="H62" s="117"/>
      <c r="I62" s="117"/>
      <c r="J62" s="129"/>
      <c r="K62" s="117"/>
      <c r="L62" s="118"/>
      <c r="M62" s="118"/>
      <c r="N62" s="117"/>
      <c r="O62" s="117"/>
      <c r="P62" s="119"/>
      <c r="Q62" s="120">
        <f t="shared" si="0"/>
        <v>0</v>
      </c>
      <c r="R62" s="121">
        <f t="shared" si="1"/>
        <v>0</v>
      </c>
      <c r="S62" s="122" t="str">
        <f t="shared" si="2"/>
        <v xml:space="preserve">   </v>
      </c>
      <c r="T62" s="118"/>
      <c r="U62" s="118"/>
      <c r="V62" s="123"/>
      <c r="W62" s="123"/>
      <c r="X62" s="123"/>
      <c r="Y62" s="123"/>
      <c r="Z62" s="123"/>
      <c r="AA62" s="123"/>
      <c r="AB62" s="126"/>
      <c r="AC62" s="117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>
        <f t="shared" si="5"/>
        <v>0</v>
      </c>
      <c r="AQ62" s="123">
        <f t="shared" si="3"/>
        <v>0</v>
      </c>
      <c r="AR62" s="124" t="b">
        <f t="shared" si="4"/>
        <v>1</v>
      </c>
    </row>
    <row r="63" spans="1:44" s="125" customFormat="1">
      <c r="A63" s="117"/>
      <c r="B63" s="118"/>
      <c r="C63" s="118"/>
      <c r="D63" s="118"/>
      <c r="E63" s="117"/>
      <c r="F63" s="117"/>
      <c r="G63" s="118"/>
      <c r="H63" s="117"/>
      <c r="I63" s="117"/>
      <c r="J63" s="129"/>
      <c r="K63" s="117"/>
      <c r="L63" s="118"/>
      <c r="M63" s="118"/>
      <c r="N63" s="117"/>
      <c r="O63" s="117"/>
      <c r="P63" s="119"/>
      <c r="Q63" s="120">
        <f t="shared" si="0"/>
        <v>0</v>
      </c>
      <c r="R63" s="121">
        <f t="shared" si="1"/>
        <v>0</v>
      </c>
      <c r="S63" s="122" t="str">
        <f t="shared" si="2"/>
        <v xml:space="preserve">   </v>
      </c>
      <c r="T63" s="118"/>
      <c r="U63" s="118"/>
      <c r="V63" s="123"/>
      <c r="W63" s="123"/>
      <c r="X63" s="123"/>
      <c r="Y63" s="123"/>
      <c r="Z63" s="123"/>
      <c r="AA63" s="123"/>
      <c r="AB63" s="126"/>
      <c r="AC63" s="117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>
        <f t="shared" si="5"/>
        <v>0</v>
      </c>
      <c r="AQ63" s="123">
        <f t="shared" si="3"/>
        <v>0</v>
      </c>
      <c r="AR63" s="124" t="b">
        <f t="shared" si="4"/>
        <v>1</v>
      </c>
    </row>
    <row r="64" spans="1:44" s="125" customFormat="1">
      <c r="A64" s="117"/>
      <c r="B64" s="118"/>
      <c r="C64" s="118"/>
      <c r="D64" s="118"/>
      <c r="E64" s="117"/>
      <c r="F64" s="117"/>
      <c r="G64" s="118"/>
      <c r="H64" s="117"/>
      <c r="I64" s="117"/>
      <c r="J64" s="129"/>
      <c r="K64" s="117"/>
      <c r="L64" s="118"/>
      <c r="M64" s="118"/>
      <c r="N64" s="117"/>
      <c r="O64" s="117"/>
      <c r="P64" s="119"/>
      <c r="Q64" s="120">
        <f t="shared" si="0"/>
        <v>0</v>
      </c>
      <c r="R64" s="121">
        <f t="shared" si="1"/>
        <v>0</v>
      </c>
      <c r="S64" s="122" t="str">
        <f t="shared" si="2"/>
        <v xml:space="preserve">   </v>
      </c>
      <c r="T64" s="118"/>
      <c r="U64" s="118"/>
      <c r="V64" s="123"/>
      <c r="W64" s="123"/>
      <c r="X64" s="123"/>
      <c r="Y64" s="123"/>
      <c r="Z64" s="123"/>
      <c r="AA64" s="123"/>
      <c r="AB64" s="126"/>
      <c r="AC64" s="117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>
        <f t="shared" si="5"/>
        <v>0</v>
      </c>
      <c r="AQ64" s="123">
        <f t="shared" si="3"/>
        <v>0</v>
      </c>
      <c r="AR64" s="124" t="b">
        <f t="shared" si="4"/>
        <v>1</v>
      </c>
    </row>
    <row r="65" spans="1:44" s="125" customFormat="1">
      <c r="A65" s="117"/>
      <c r="B65" s="118"/>
      <c r="C65" s="118"/>
      <c r="D65" s="118"/>
      <c r="E65" s="117"/>
      <c r="F65" s="117"/>
      <c r="G65" s="118"/>
      <c r="H65" s="117"/>
      <c r="I65" s="117"/>
      <c r="J65" s="129"/>
      <c r="K65" s="117"/>
      <c r="L65" s="118"/>
      <c r="M65" s="118"/>
      <c r="N65" s="117"/>
      <c r="O65" s="117"/>
      <c r="P65" s="119"/>
      <c r="Q65" s="120">
        <f t="shared" si="0"/>
        <v>0</v>
      </c>
      <c r="R65" s="121">
        <f t="shared" si="1"/>
        <v>0</v>
      </c>
      <c r="S65" s="122" t="str">
        <f t="shared" si="2"/>
        <v xml:space="preserve">   </v>
      </c>
      <c r="T65" s="118"/>
      <c r="U65" s="118"/>
      <c r="V65" s="123"/>
      <c r="W65" s="123"/>
      <c r="X65" s="123"/>
      <c r="Y65" s="123"/>
      <c r="Z65" s="123"/>
      <c r="AA65" s="123"/>
      <c r="AB65" s="126"/>
      <c r="AC65" s="117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>
        <f t="shared" si="5"/>
        <v>0</v>
      </c>
      <c r="AQ65" s="123">
        <f t="shared" si="3"/>
        <v>0</v>
      </c>
      <c r="AR65" s="124" t="b">
        <f t="shared" si="4"/>
        <v>1</v>
      </c>
    </row>
    <row r="66" spans="1:44" s="125" customFormat="1">
      <c r="A66" s="117"/>
      <c r="B66" s="118"/>
      <c r="C66" s="118"/>
      <c r="D66" s="118"/>
      <c r="E66" s="117"/>
      <c r="F66" s="117"/>
      <c r="G66" s="118"/>
      <c r="H66" s="117"/>
      <c r="I66" s="117"/>
      <c r="J66" s="129"/>
      <c r="K66" s="117"/>
      <c r="L66" s="118"/>
      <c r="M66" s="118"/>
      <c r="N66" s="117"/>
      <c r="O66" s="117"/>
      <c r="P66" s="119"/>
      <c r="Q66" s="120">
        <f t="shared" si="0"/>
        <v>0</v>
      </c>
      <c r="R66" s="121">
        <f t="shared" si="1"/>
        <v>0</v>
      </c>
      <c r="S66" s="122" t="str">
        <f t="shared" si="2"/>
        <v xml:space="preserve">   </v>
      </c>
      <c r="T66" s="118"/>
      <c r="U66" s="118"/>
      <c r="V66" s="123"/>
      <c r="W66" s="123"/>
      <c r="X66" s="123"/>
      <c r="Y66" s="123"/>
      <c r="Z66" s="123"/>
      <c r="AA66" s="123"/>
      <c r="AB66" s="126"/>
      <c r="AC66" s="117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>
        <f t="shared" si="5"/>
        <v>0</v>
      </c>
      <c r="AQ66" s="123">
        <f t="shared" si="3"/>
        <v>0</v>
      </c>
      <c r="AR66" s="124" t="b">
        <f t="shared" si="4"/>
        <v>1</v>
      </c>
    </row>
    <row r="67" spans="1:44" s="125" customFormat="1">
      <c r="A67" s="117"/>
      <c r="B67" s="118"/>
      <c r="C67" s="118"/>
      <c r="D67" s="118"/>
      <c r="E67" s="117"/>
      <c r="F67" s="117"/>
      <c r="G67" s="118"/>
      <c r="H67" s="117"/>
      <c r="I67" s="117"/>
      <c r="J67" s="129"/>
      <c r="K67" s="117"/>
      <c r="L67" s="118"/>
      <c r="M67" s="118"/>
      <c r="N67" s="117"/>
      <c r="O67" s="117"/>
      <c r="P67" s="119"/>
      <c r="Q67" s="120">
        <f t="shared" si="0"/>
        <v>0</v>
      </c>
      <c r="R67" s="121">
        <f t="shared" si="1"/>
        <v>0</v>
      </c>
      <c r="S67" s="122" t="str">
        <f t="shared" si="2"/>
        <v xml:space="preserve">   </v>
      </c>
      <c r="T67" s="118"/>
      <c r="U67" s="118"/>
      <c r="V67" s="123"/>
      <c r="W67" s="123"/>
      <c r="X67" s="123"/>
      <c r="Y67" s="123"/>
      <c r="Z67" s="123"/>
      <c r="AA67" s="123"/>
      <c r="AB67" s="126"/>
      <c r="AC67" s="117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>
        <f t="shared" si="5"/>
        <v>0</v>
      </c>
      <c r="AQ67" s="123">
        <f t="shared" si="3"/>
        <v>0</v>
      </c>
      <c r="AR67" s="124" t="b">
        <f t="shared" si="4"/>
        <v>1</v>
      </c>
    </row>
    <row r="68" spans="1:44" s="125" customFormat="1">
      <c r="A68" s="117"/>
      <c r="B68" s="118"/>
      <c r="C68" s="118"/>
      <c r="D68" s="118"/>
      <c r="E68" s="117"/>
      <c r="F68" s="117"/>
      <c r="G68" s="118"/>
      <c r="H68" s="117"/>
      <c r="I68" s="117"/>
      <c r="J68" s="129"/>
      <c r="K68" s="117"/>
      <c r="L68" s="118"/>
      <c r="M68" s="118"/>
      <c r="N68" s="117"/>
      <c r="O68" s="117"/>
      <c r="P68" s="119"/>
      <c r="Q68" s="120">
        <f t="shared" si="0"/>
        <v>0</v>
      </c>
      <c r="R68" s="121">
        <f t="shared" si="1"/>
        <v>0</v>
      </c>
      <c r="S68" s="122" t="str">
        <f t="shared" si="2"/>
        <v xml:space="preserve">   </v>
      </c>
      <c r="T68" s="118"/>
      <c r="U68" s="118"/>
      <c r="V68" s="123"/>
      <c r="W68" s="123"/>
      <c r="X68" s="123"/>
      <c r="Y68" s="123"/>
      <c r="Z68" s="123"/>
      <c r="AA68" s="123"/>
      <c r="AB68" s="126"/>
      <c r="AC68" s="117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>
        <f t="shared" si="5"/>
        <v>0</v>
      </c>
      <c r="AQ68" s="123">
        <f t="shared" si="3"/>
        <v>0</v>
      </c>
      <c r="AR68" s="124" t="b">
        <f t="shared" si="4"/>
        <v>1</v>
      </c>
    </row>
    <row r="69" spans="1:44" s="125" customFormat="1">
      <c r="A69" s="117"/>
      <c r="B69" s="118"/>
      <c r="C69" s="118"/>
      <c r="D69" s="118"/>
      <c r="E69" s="117"/>
      <c r="F69" s="117"/>
      <c r="G69" s="118"/>
      <c r="H69" s="117"/>
      <c r="I69" s="117"/>
      <c r="J69" s="129"/>
      <c r="K69" s="117"/>
      <c r="L69" s="118"/>
      <c r="M69" s="118"/>
      <c r="N69" s="117"/>
      <c r="O69" s="117"/>
      <c r="P69" s="119"/>
      <c r="Q69" s="120">
        <f t="shared" si="0"/>
        <v>0</v>
      </c>
      <c r="R69" s="121">
        <f t="shared" si="1"/>
        <v>0</v>
      </c>
      <c r="S69" s="122" t="str">
        <f t="shared" si="2"/>
        <v xml:space="preserve">   </v>
      </c>
      <c r="T69" s="118"/>
      <c r="U69" s="118"/>
      <c r="V69" s="123"/>
      <c r="W69" s="123"/>
      <c r="X69" s="123"/>
      <c r="Y69" s="123"/>
      <c r="Z69" s="123"/>
      <c r="AA69" s="123"/>
      <c r="AB69" s="126"/>
      <c r="AC69" s="117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>
        <f t="shared" si="5"/>
        <v>0</v>
      </c>
      <c r="AQ69" s="123">
        <f t="shared" si="3"/>
        <v>0</v>
      </c>
      <c r="AR69" s="124" t="b">
        <f t="shared" si="4"/>
        <v>1</v>
      </c>
    </row>
    <row r="70" spans="1:44" s="125" customFormat="1">
      <c r="A70" s="117"/>
      <c r="B70" s="118"/>
      <c r="C70" s="118"/>
      <c r="D70" s="118"/>
      <c r="E70" s="117"/>
      <c r="F70" s="117"/>
      <c r="G70" s="118"/>
      <c r="H70" s="117"/>
      <c r="I70" s="117"/>
      <c r="J70" s="129"/>
      <c r="K70" s="117"/>
      <c r="L70" s="118"/>
      <c r="M70" s="118"/>
      <c r="N70" s="117"/>
      <c r="O70" s="117"/>
      <c r="P70" s="119"/>
      <c r="Q70" s="120">
        <f t="shared" si="0"/>
        <v>0</v>
      </c>
      <c r="R70" s="121">
        <f t="shared" si="1"/>
        <v>0</v>
      </c>
      <c r="S70" s="122" t="str">
        <f t="shared" si="2"/>
        <v xml:space="preserve">   </v>
      </c>
      <c r="T70" s="118"/>
      <c r="U70" s="118"/>
      <c r="V70" s="123"/>
      <c r="W70" s="123"/>
      <c r="X70" s="123"/>
      <c r="Y70" s="123"/>
      <c r="Z70" s="123"/>
      <c r="AA70" s="123"/>
      <c r="AB70" s="126"/>
      <c r="AC70" s="117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>
        <f t="shared" si="5"/>
        <v>0</v>
      </c>
      <c r="AQ70" s="123">
        <f t="shared" si="3"/>
        <v>0</v>
      </c>
      <c r="AR70" s="124" t="b">
        <f t="shared" si="4"/>
        <v>1</v>
      </c>
    </row>
    <row r="71" spans="1:44" s="125" customFormat="1">
      <c r="A71" s="117"/>
      <c r="B71" s="118"/>
      <c r="C71" s="118"/>
      <c r="D71" s="118"/>
      <c r="E71" s="117"/>
      <c r="F71" s="117"/>
      <c r="G71" s="118"/>
      <c r="H71" s="117"/>
      <c r="I71" s="117"/>
      <c r="J71" s="129"/>
      <c r="K71" s="117"/>
      <c r="L71" s="118"/>
      <c r="M71" s="118"/>
      <c r="N71" s="117"/>
      <c r="O71" s="117"/>
      <c r="P71" s="119"/>
      <c r="Q71" s="120">
        <f t="shared" ref="Q71:Q134" si="6">ROUND(P71,-2)</f>
        <v>0</v>
      </c>
      <c r="R71" s="121">
        <f t="shared" ref="R71:R134" si="7">+Q71*N71</f>
        <v>0</v>
      </c>
      <c r="S71" s="122" t="str">
        <f t="shared" ref="S71:S134" si="8">CONCATENATE(L71," ",M71," ",N71," ",O71)</f>
        <v xml:space="preserve">   </v>
      </c>
      <c r="T71" s="118"/>
      <c r="U71" s="118"/>
      <c r="V71" s="123"/>
      <c r="W71" s="123"/>
      <c r="X71" s="123"/>
      <c r="Y71" s="123"/>
      <c r="Z71" s="123"/>
      <c r="AA71" s="123"/>
      <c r="AB71" s="126"/>
      <c r="AC71" s="117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>
        <f t="shared" si="5"/>
        <v>0</v>
      </c>
      <c r="AQ71" s="123">
        <f t="shared" ref="AQ71:AQ134" si="9">+R71-AP71</f>
        <v>0</v>
      </c>
      <c r="AR71" s="124" t="b">
        <f t="shared" ref="AR71:AR134" si="10">+AP71=R71</f>
        <v>1</v>
      </c>
    </row>
    <row r="72" spans="1:44" s="125" customFormat="1">
      <c r="A72" s="117"/>
      <c r="B72" s="118"/>
      <c r="C72" s="118"/>
      <c r="D72" s="118"/>
      <c r="E72" s="117"/>
      <c r="F72" s="117"/>
      <c r="G72" s="118"/>
      <c r="H72" s="117"/>
      <c r="I72" s="117"/>
      <c r="J72" s="129"/>
      <c r="K72" s="117"/>
      <c r="L72" s="118"/>
      <c r="M72" s="118"/>
      <c r="N72" s="117"/>
      <c r="O72" s="117"/>
      <c r="P72" s="119"/>
      <c r="Q72" s="120">
        <f t="shared" si="6"/>
        <v>0</v>
      </c>
      <c r="R72" s="121">
        <f t="shared" si="7"/>
        <v>0</v>
      </c>
      <c r="S72" s="122" t="str">
        <f t="shared" si="8"/>
        <v xml:space="preserve">   </v>
      </c>
      <c r="T72" s="118"/>
      <c r="U72" s="118"/>
      <c r="V72" s="123"/>
      <c r="W72" s="123"/>
      <c r="X72" s="123"/>
      <c r="Y72" s="123"/>
      <c r="Z72" s="123"/>
      <c r="AA72" s="123"/>
      <c r="AB72" s="126"/>
      <c r="AC72" s="117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>
        <f t="shared" ref="AP72:AP135" si="11">SUM(AD72:AO72)</f>
        <v>0</v>
      </c>
      <c r="AQ72" s="123">
        <f t="shared" si="9"/>
        <v>0</v>
      </c>
      <c r="AR72" s="124" t="b">
        <f t="shared" si="10"/>
        <v>1</v>
      </c>
    </row>
    <row r="73" spans="1:44" s="125" customFormat="1">
      <c r="A73" s="117"/>
      <c r="B73" s="118"/>
      <c r="C73" s="118"/>
      <c r="D73" s="118"/>
      <c r="E73" s="117"/>
      <c r="F73" s="117"/>
      <c r="G73" s="118"/>
      <c r="H73" s="117"/>
      <c r="I73" s="117"/>
      <c r="J73" s="129"/>
      <c r="K73" s="117"/>
      <c r="L73" s="118"/>
      <c r="M73" s="118"/>
      <c r="N73" s="117"/>
      <c r="O73" s="117"/>
      <c r="P73" s="119"/>
      <c r="Q73" s="120">
        <f t="shared" si="6"/>
        <v>0</v>
      </c>
      <c r="R73" s="121">
        <f t="shared" si="7"/>
        <v>0</v>
      </c>
      <c r="S73" s="122" t="str">
        <f t="shared" si="8"/>
        <v xml:space="preserve">   </v>
      </c>
      <c r="T73" s="118"/>
      <c r="U73" s="118"/>
      <c r="V73" s="123"/>
      <c r="W73" s="123"/>
      <c r="X73" s="123"/>
      <c r="Y73" s="123"/>
      <c r="Z73" s="123"/>
      <c r="AA73" s="123"/>
      <c r="AB73" s="126"/>
      <c r="AC73" s="117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>
        <f t="shared" si="11"/>
        <v>0</v>
      </c>
      <c r="AQ73" s="123">
        <f t="shared" si="9"/>
        <v>0</v>
      </c>
      <c r="AR73" s="124" t="b">
        <f t="shared" si="10"/>
        <v>1</v>
      </c>
    </row>
    <row r="74" spans="1:44" s="125" customFormat="1">
      <c r="A74" s="117"/>
      <c r="B74" s="118"/>
      <c r="C74" s="118"/>
      <c r="D74" s="118"/>
      <c r="E74" s="117"/>
      <c r="F74" s="117"/>
      <c r="G74" s="118"/>
      <c r="H74" s="117"/>
      <c r="I74" s="117"/>
      <c r="J74" s="129"/>
      <c r="K74" s="117"/>
      <c r="L74" s="118"/>
      <c r="M74" s="118"/>
      <c r="N74" s="117"/>
      <c r="O74" s="117"/>
      <c r="P74" s="119"/>
      <c r="Q74" s="120">
        <f t="shared" si="6"/>
        <v>0</v>
      </c>
      <c r="R74" s="121">
        <f t="shared" si="7"/>
        <v>0</v>
      </c>
      <c r="S74" s="122" t="str">
        <f t="shared" si="8"/>
        <v xml:space="preserve">   </v>
      </c>
      <c r="T74" s="118"/>
      <c r="U74" s="118"/>
      <c r="V74" s="123"/>
      <c r="W74" s="123"/>
      <c r="X74" s="123"/>
      <c r="Y74" s="123"/>
      <c r="Z74" s="123"/>
      <c r="AA74" s="123"/>
      <c r="AB74" s="126"/>
      <c r="AC74" s="117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>
        <f t="shared" si="11"/>
        <v>0</v>
      </c>
      <c r="AQ74" s="123">
        <f t="shared" si="9"/>
        <v>0</v>
      </c>
      <c r="AR74" s="124" t="b">
        <f t="shared" si="10"/>
        <v>1</v>
      </c>
    </row>
    <row r="75" spans="1:44" s="125" customFormat="1">
      <c r="A75" s="117"/>
      <c r="B75" s="118"/>
      <c r="C75" s="118"/>
      <c r="D75" s="118"/>
      <c r="E75" s="117"/>
      <c r="F75" s="117"/>
      <c r="G75" s="118"/>
      <c r="H75" s="117"/>
      <c r="I75" s="117"/>
      <c r="J75" s="129"/>
      <c r="K75" s="117"/>
      <c r="L75" s="118"/>
      <c r="M75" s="118"/>
      <c r="N75" s="117"/>
      <c r="O75" s="117"/>
      <c r="P75" s="119"/>
      <c r="Q75" s="120">
        <f t="shared" si="6"/>
        <v>0</v>
      </c>
      <c r="R75" s="121">
        <f t="shared" si="7"/>
        <v>0</v>
      </c>
      <c r="S75" s="122" t="str">
        <f t="shared" si="8"/>
        <v xml:space="preserve">   </v>
      </c>
      <c r="T75" s="118"/>
      <c r="U75" s="118"/>
      <c r="V75" s="123"/>
      <c r="W75" s="123"/>
      <c r="X75" s="123"/>
      <c r="Y75" s="123"/>
      <c r="Z75" s="123"/>
      <c r="AA75" s="123"/>
      <c r="AB75" s="126"/>
      <c r="AC75" s="117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>
        <f t="shared" si="11"/>
        <v>0</v>
      </c>
      <c r="AQ75" s="123">
        <f t="shared" si="9"/>
        <v>0</v>
      </c>
      <c r="AR75" s="124" t="b">
        <f t="shared" si="10"/>
        <v>1</v>
      </c>
    </row>
    <row r="76" spans="1:44" s="125" customFormat="1">
      <c r="A76" s="117"/>
      <c r="B76" s="118"/>
      <c r="C76" s="118"/>
      <c r="D76" s="118"/>
      <c r="E76" s="117"/>
      <c r="F76" s="117"/>
      <c r="G76" s="118"/>
      <c r="H76" s="117"/>
      <c r="I76" s="117"/>
      <c r="J76" s="129"/>
      <c r="K76" s="117"/>
      <c r="L76" s="118"/>
      <c r="M76" s="118"/>
      <c r="N76" s="117"/>
      <c r="O76" s="117"/>
      <c r="P76" s="119"/>
      <c r="Q76" s="120">
        <f t="shared" si="6"/>
        <v>0</v>
      </c>
      <c r="R76" s="121">
        <f t="shared" si="7"/>
        <v>0</v>
      </c>
      <c r="S76" s="122" t="str">
        <f t="shared" si="8"/>
        <v xml:space="preserve">   </v>
      </c>
      <c r="T76" s="118"/>
      <c r="U76" s="118"/>
      <c r="V76" s="123"/>
      <c r="W76" s="123"/>
      <c r="X76" s="123"/>
      <c r="Y76" s="123"/>
      <c r="Z76" s="123"/>
      <c r="AA76" s="123"/>
      <c r="AB76" s="126"/>
      <c r="AC76" s="117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>
        <f t="shared" si="11"/>
        <v>0</v>
      </c>
      <c r="AQ76" s="123">
        <f t="shared" si="9"/>
        <v>0</v>
      </c>
      <c r="AR76" s="124" t="b">
        <f t="shared" si="10"/>
        <v>1</v>
      </c>
    </row>
    <row r="77" spans="1:44" s="125" customFormat="1">
      <c r="A77" s="117"/>
      <c r="B77" s="118"/>
      <c r="C77" s="118"/>
      <c r="D77" s="118"/>
      <c r="E77" s="117"/>
      <c r="F77" s="117"/>
      <c r="G77" s="118"/>
      <c r="H77" s="117"/>
      <c r="I77" s="117"/>
      <c r="J77" s="129"/>
      <c r="K77" s="117"/>
      <c r="L77" s="118"/>
      <c r="M77" s="118"/>
      <c r="N77" s="117"/>
      <c r="O77" s="117"/>
      <c r="P77" s="119"/>
      <c r="Q77" s="120">
        <f t="shared" si="6"/>
        <v>0</v>
      </c>
      <c r="R77" s="121">
        <f t="shared" si="7"/>
        <v>0</v>
      </c>
      <c r="S77" s="122" t="str">
        <f t="shared" si="8"/>
        <v xml:space="preserve">   </v>
      </c>
      <c r="T77" s="118"/>
      <c r="U77" s="118"/>
      <c r="V77" s="123"/>
      <c r="W77" s="123"/>
      <c r="X77" s="123"/>
      <c r="Y77" s="123"/>
      <c r="Z77" s="123"/>
      <c r="AA77" s="123"/>
      <c r="AB77" s="126"/>
      <c r="AC77" s="117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>
        <f t="shared" si="11"/>
        <v>0</v>
      </c>
      <c r="AQ77" s="123">
        <f t="shared" si="9"/>
        <v>0</v>
      </c>
      <c r="AR77" s="124" t="b">
        <f t="shared" si="10"/>
        <v>1</v>
      </c>
    </row>
    <row r="78" spans="1:44" s="125" customFormat="1">
      <c r="A78" s="117"/>
      <c r="B78" s="118"/>
      <c r="C78" s="118"/>
      <c r="D78" s="118"/>
      <c r="E78" s="117"/>
      <c r="F78" s="117"/>
      <c r="G78" s="118"/>
      <c r="H78" s="117"/>
      <c r="I78" s="117"/>
      <c r="J78" s="129"/>
      <c r="K78" s="117"/>
      <c r="L78" s="118"/>
      <c r="M78" s="118"/>
      <c r="N78" s="117"/>
      <c r="O78" s="117"/>
      <c r="P78" s="119"/>
      <c r="Q78" s="120">
        <f t="shared" si="6"/>
        <v>0</v>
      </c>
      <c r="R78" s="121">
        <f t="shared" si="7"/>
        <v>0</v>
      </c>
      <c r="S78" s="122" t="str">
        <f t="shared" si="8"/>
        <v xml:space="preserve">   </v>
      </c>
      <c r="T78" s="118"/>
      <c r="U78" s="118"/>
      <c r="V78" s="123"/>
      <c r="W78" s="123"/>
      <c r="X78" s="123"/>
      <c r="Y78" s="123"/>
      <c r="Z78" s="123"/>
      <c r="AA78" s="123"/>
      <c r="AB78" s="126"/>
      <c r="AC78" s="117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>
        <f t="shared" si="11"/>
        <v>0</v>
      </c>
      <c r="AQ78" s="123">
        <f t="shared" si="9"/>
        <v>0</v>
      </c>
      <c r="AR78" s="124" t="b">
        <f t="shared" si="10"/>
        <v>1</v>
      </c>
    </row>
    <row r="79" spans="1:44" s="125" customFormat="1">
      <c r="A79" s="117"/>
      <c r="B79" s="118"/>
      <c r="C79" s="118"/>
      <c r="D79" s="118"/>
      <c r="E79" s="117"/>
      <c r="F79" s="117"/>
      <c r="G79" s="118"/>
      <c r="H79" s="117"/>
      <c r="I79" s="117"/>
      <c r="J79" s="129"/>
      <c r="K79" s="117"/>
      <c r="L79" s="118"/>
      <c r="M79" s="118"/>
      <c r="N79" s="117"/>
      <c r="O79" s="117"/>
      <c r="P79" s="119"/>
      <c r="Q79" s="120">
        <f t="shared" si="6"/>
        <v>0</v>
      </c>
      <c r="R79" s="121">
        <f t="shared" si="7"/>
        <v>0</v>
      </c>
      <c r="S79" s="122" t="str">
        <f t="shared" si="8"/>
        <v xml:space="preserve">   </v>
      </c>
      <c r="T79" s="118"/>
      <c r="U79" s="118"/>
      <c r="V79" s="123"/>
      <c r="W79" s="123"/>
      <c r="X79" s="123"/>
      <c r="Y79" s="123"/>
      <c r="Z79" s="123"/>
      <c r="AA79" s="123"/>
      <c r="AB79" s="126"/>
      <c r="AC79" s="117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>
        <f t="shared" si="11"/>
        <v>0</v>
      </c>
      <c r="AQ79" s="123">
        <f t="shared" si="9"/>
        <v>0</v>
      </c>
      <c r="AR79" s="124" t="b">
        <f t="shared" si="10"/>
        <v>1</v>
      </c>
    </row>
    <row r="80" spans="1:44" s="125" customFormat="1">
      <c r="A80" s="117"/>
      <c r="B80" s="118"/>
      <c r="C80" s="118"/>
      <c r="D80" s="118"/>
      <c r="E80" s="117"/>
      <c r="F80" s="117"/>
      <c r="G80" s="118"/>
      <c r="H80" s="117"/>
      <c r="I80" s="117"/>
      <c r="J80" s="129"/>
      <c r="K80" s="117"/>
      <c r="L80" s="118"/>
      <c r="M80" s="118"/>
      <c r="N80" s="117"/>
      <c r="O80" s="117"/>
      <c r="P80" s="119"/>
      <c r="Q80" s="120">
        <f t="shared" si="6"/>
        <v>0</v>
      </c>
      <c r="R80" s="121">
        <f t="shared" si="7"/>
        <v>0</v>
      </c>
      <c r="S80" s="122" t="str">
        <f t="shared" si="8"/>
        <v xml:space="preserve">   </v>
      </c>
      <c r="T80" s="118"/>
      <c r="U80" s="118"/>
      <c r="V80" s="123"/>
      <c r="W80" s="123"/>
      <c r="X80" s="123"/>
      <c r="Y80" s="123"/>
      <c r="Z80" s="123"/>
      <c r="AA80" s="123"/>
      <c r="AB80" s="126"/>
      <c r="AC80" s="117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>
        <f t="shared" si="11"/>
        <v>0</v>
      </c>
      <c r="AQ80" s="123">
        <f t="shared" si="9"/>
        <v>0</v>
      </c>
      <c r="AR80" s="124" t="b">
        <f t="shared" si="10"/>
        <v>1</v>
      </c>
    </row>
    <row r="81" spans="1:44" s="125" customFormat="1">
      <c r="A81" s="117"/>
      <c r="B81" s="118"/>
      <c r="C81" s="118"/>
      <c r="D81" s="118"/>
      <c r="E81" s="117"/>
      <c r="F81" s="117"/>
      <c r="G81" s="118"/>
      <c r="H81" s="117"/>
      <c r="I81" s="117"/>
      <c r="J81" s="129"/>
      <c r="K81" s="117"/>
      <c r="L81" s="118"/>
      <c r="M81" s="118"/>
      <c r="N81" s="117"/>
      <c r="O81" s="117"/>
      <c r="P81" s="119"/>
      <c r="Q81" s="120">
        <f t="shared" si="6"/>
        <v>0</v>
      </c>
      <c r="R81" s="121">
        <f t="shared" si="7"/>
        <v>0</v>
      </c>
      <c r="S81" s="122" t="str">
        <f t="shared" si="8"/>
        <v xml:space="preserve">   </v>
      </c>
      <c r="T81" s="118"/>
      <c r="U81" s="118"/>
      <c r="V81" s="123"/>
      <c r="W81" s="123"/>
      <c r="X81" s="123"/>
      <c r="Y81" s="123"/>
      <c r="Z81" s="123"/>
      <c r="AA81" s="123"/>
      <c r="AB81" s="126"/>
      <c r="AC81" s="117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>
        <f t="shared" si="11"/>
        <v>0</v>
      </c>
      <c r="AQ81" s="123">
        <f t="shared" si="9"/>
        <v>0</v>
      </c>
      <c r="AR81" s="124" t="b">
        <f t="shared" si="10"/>
        <v>1</v>
      </c>
    </row>
    <row r="82" spans="1:44" s="125" customFormat="1">
      <c r="A82" s="117"/>
      <c r="B82" s="118"/>
      <c r="C82" s="118"/>
      <c r="D82" s="118"/>
      <c r="E82" s="117"/>
      <c r="F82" s="117"/>
      <c r="G82" s="118"/>
      <c r="H82" s="117"/>
      <c r="I82" s="117"/>
      <c r="J82" s="129"/>
      <c r="K82" s="117"/>
      <c r="L82" s="118"/>
      <c r="M82" s="118"/>
      <c r="N82" s="117"/>
      <c r="O82" s="117"/>
      <c r="P82" s="119"/>
      <c r="Q82" s="120">
        <f t="shared" si="6"/>
        <v>0</v>
      </c>
      <c r="R82" s="121">
        <f t="shared" si="7"/>
        <v>0</v>
      </c>
      <c r="S82" s="122" t="str">
        <f t="shared" si="8"/>
        <v xml:space="preserve">   </v>
      </c>
      <c r="T82" s="118"/>
      <c r="U82" s="118"/>
      <c r="V82" s="123"/>
      <c r="W82" s="123"/>
      <c r="X82" s="123"/>
      <c r="Y82" s="123"/>
      <c r="Z82" s="123"/>
      <c r="AA82" s="123"/>
      <c r="AB82" s="126"/>
      <c r="AC82" s="117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>
        <f t="shared" si="11"/>
        <v>0</v>
      </c>
      <c r="AQ82" s="123">
        <f t="shared" si="9"/>
        <v>0</v>
      </c>
      <c r="AR82" s="124" t="b">
        <f t="shared" si="10"/>
        <v>1</v>
      </c>
    </row>
    <row r="83" spans="1:44" s="125" customFormat="1">
      <c r="A83" s="117"/>
      <c r="B83" s="118"/>
      <c r="C83" s="118"/>
      <c r="D83" s="118"/>
      <c r="E83" s="117"/>
      <c r="F83" s="117"/>
      <c r="G83" s="118"/>
      <c r="H83" s="117"/>
      <c r="I83" s="117"/>
      <c r="J83" s="129"/>
      <c r="K83" s="117"/>
      <c r="L83" s="118"/>
      <c r="M83" s="118"/>
      <c r="N83" s="117"/>
      <c r="O83" s="117"/>
      <c r="P83" s="119"/>
      <c r="Q83" s="120">
        <f t="shared" si="6"/>
        <v>0</v>
      </c>
      <c r="R83" s="121">
        <f t="shared" si="7"/>
        <v>0</v>
      </c>
      <c r="S83" s="122" t="str">
        <f t="shared" si="8"/>
        <v xml:space="preserve">   </v>
      </c>
      <c r="T83" s="118"/>
      <c r="U83" s="118"/>
      <c r="V83" s="123"/>
      <c r="W83" s="123"/>
      <c r="X83" s="123"/>
      <c r="Y83" s="123"/>
      <c r="Z83" s="123"/>
      <c r="AA83" s="123"/>
      <c r="AB83" s="126"/>
      <c r="AC83" s="117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>
        <f t="shared" si="11"/>
        <v>0</v>
      </c>
      <c r="AQ83" s="123">
        <f t="shared" si="9"/>
        <v>0</v>
      </c>
      <c r="AR83" s="124" t="b">
        <f t="shared" si="10"/>
        <v>1</v>
      </c>
    </row>
    <row r="84" spans="1:44" s="125" customFormat="1">
      <c r="A84" s="117"/>
      <c r="B84" s="118"/>
      <c r="C84" s="118"/>
      <c r="D84" s="118"/>
      <c r="E84" s="117"/>
      <c r="F84" s="117"/>
      <c r="G84" s="118"/>
      <c r="H84" s="117"/>
      <c r="I84" s="117"/>
      <c r="J84" s="129"/>
      <c r="K84" s="117"/>
      <c r="L84" s="118"/>
      <c r="M84" s="118"/>
      <c r="N84" s="117"/>
      <c r="O84" s="117"/>
      <c r="P84" s="119"/>
      <c r="Q84" s="120">
        <f t="shared" si="6"/>
        <v>0</v>
      </c>
      <c r="R84" s="121">
        <f t="shared" si="7"/>
        <v>0</v>
      </c>
      <c r="S84" s="122" t="str">
        <f t="shared" si="8"/>
        <v xml:space="preserve">   </v>
      </c>
      <c r="T84" s="118"/>
      <c r="U84" s="118"/>
      <c r="V84" s="123"/>
      <c r="W84" s="123"/>
      <c r="X84" s="123"/>
      <c r="Y84" s="123"/>
      <c r="Z84" s="123"/>
      <c r="AA84" s="123"/>
      <c r="AB84" s="126"/>
      <c r="AC84" s="117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>
        <f t="shared" si="11"/>
        <v>0</v>
      </c>
      <c r="AQ84" s="123">
        <f t="shared" si="9"/>
        <v>0</v>
      </c>
      <c r="AR84" s="124" t="b">
        <f t="shared" si="10"/>
        <v>1</v>
      </c>
    </row>
    <row r="85" spans="1:44" s="125" customFormat="1">
      <c r="A85" s="117"/>
      <c r="B85" s="118"/>
      <c r="C85" s="118"/>
      <c r="D85" s="118"/>
      <c r="E85" s="117"/>
      <c r="F85" s="117"/>
      <c r="G85" s="118"/>
      <c r="H85" s="117"/>
      <c r="I85" s="117"/>
      <c r="J85" s="129"/>
      <c r="K85" s="117"/>
      <c r="L85" s="118"/>
      <c r="M85" s="118"/>
      <c r="N85" s="117"/>
      <c r="O85" s="117"/>
      <c r="P85" s="119"/>
      <c r="Q85" s="120">
        <f t="shared" si="6"/>
        <v>0</v>
      </c>
      <c r="R85" s="121">
        <f t="shared" si="7"/>
        <v>0</v>
      </c>
      <c r="S85" s="122" t="str">
        <f t="shared" si="8"/>
        <v xml:space="preserve">   </v>
      </c>
      <c r="T85" s="118"/>
      <c r="U85" s="118"/>
      <c r="V85" s="123"/>
      <c r="W85" s="123"/>
      <c r="X85" s="123"/>
      <c r="Y85" s="123"/>
      <c r="Z85" s="123"/>
      <c r="AA85" s="123"/>
      <c r="AB85" s="126"/>
      <c r="AC85" s="117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>
        <f t="shared" si="11"/>
        <v>0</v>
      </c>
      <c r="AQ85" s="123">
        <f t="shared" si="9"/>
        <v>0</v>
      </c>
      <c r="AR85" s="124" t="b">
        <f t="shared" si="10"/>
        <v>1</v>
      </c>
    </row>
    <row r="86" spans="1:44" s="125" customFormat="1">
      <c r="A86" s="117"/>
      <c r="B86" s="118"/>
      <c r="C86" s="118"/>
      <c r="D86" s="118"/>
      <c r="E86" s="117"/>
      <c r="F86" s="117"/>
      <c r="G86" s="118"/>
      <c r="H86" s="117"/>
      <c r="I86" s="117"/>
      <c r="J86" s="129"/>
      <c r="K86" s="117"/>
      <c r="L86" s="118"/>
      <c r="M86" s="118"/>
      <c r="N86" s="117"/>
      <c r="O86" s="117"/>
      <c r="P86" s="119"/>
      <c r="Q86" s="120">
        <f t="shared" si="6"/>
        <v>0</v>
      </c>
      <c r="R86" s="121">
        <f t="shared" si="7"/>
        <v>0</v>
      </c>
      <c r="S86" s="122" t="str">
        <f t="shared" si="8"/>
        <v xml:space="preserve">   </v>
      </c>
      <c r="T86" s="118"/>
      <c r="U86" s="118"/>
      <c r="V86" s="123"/>
      <c r="W86" s="123"/>
      <c r="X86" s="123"/>
      <c r="Y86" s="123"/>
      <c r="Z86" s="123"/>
      <c r="AA86" s="123"/>
      <c r="AB86" s="126"/>
      <c r="AC86" s="117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>
        <f t="shared" si="11"/>
        <v>0</v>
      </c>
      <c r="AQ86" s="123">
        <f t="shared" si="9"/>
        <v>0</v>
      </c>
      <c r="AR86" s="124" t="b">
        <f t="shared" si="10"/>
        <v>1</v>
      </c>
    </row>
    <row r="87" spans="1:44" s="125" customFormat="1">
      <c r="A87" s="117"/>
      <c r="B87" s="118"/>
      <c r="C87" s="118"/>
      <c r="D87" s="118"/>
      <c r="E87" s="117"/>
      <c r="F87" s="117"/>
      <c r="G87" s="118"/>
      <c r="H87" s="117"/>
      <c r="I87" s="117"/>
      <c r="J87" s="129"/>
      <c r="K87" s="117"/>
      <c r="L87" s="118"/>
      <c r="M87" s="118"/>
      <c r="N87" s="117"/>
      <c r="O87" s="117"/>
      <c r="P87" s="119"/>
      <c r="Q87" s="120">
        <f t="shared" si="6"/>
        <v>0</v>
      </c>
      <c r="R87" s="121">
        <f t="shared" si="7"/>
        <v>0</v>
      </c>
      <c r="S87" s="122" t="str">
        <f t="shared" si="8"/>
        <v xml:space="preserve">   </v>
      </c>
      <c r="T87" s="118"/>
      <c r="U87" s="118"/>
      <c r="V87" s="123"/>
      <c r="W87" s="123"/>
      <c r="X87" s="123"/>
      <c r="Y87" s="123"/>
      <c r="Z87" s="123"/>
      <c r="AA87" s="123"/>
      <c r="AB87" s="126"/>
      <c r="AC87" s="117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>
        <f t="shared" si="11"/>
        <v>0</v>
      </c>
      <c r="AQ87" s="123">
        <f t="shared" si="9"/>
        <v>0</v>
      </c>
      <c r="AR87" s="124" t="b">
        <f t="shared" si="10"/>
        <v>1</v>
      </c>
    </row>
    <row r="88" spans="1:44" s="125" customFormat="1">
      <c r="A88" s="117"/>
      <c r="B88" s="118"/>
      <c r="C88" s="118"/>
      <c r="D88" s="118"/>
      <c r="E88" s="117"/>
      <c r="F88" s="117"/>
      <c r="G88" s="118"/>
      <c r="H88" s="117"/>
      <c r="I88" s="117"/>
      <c r="J88" s="129"/>
      <c r="K88" s="117"/>
      <c r="L88" s="118"/>
      <c r="M88" s="118"/>
      <c r="N88" s="117"/>
      <c r="O88" s="117"/>
      <c r="P88" s="119"/>
      <c r="Q88" s="120">
        <f t="shared" si="6"/>
        <v>0</v>
      </c>
      <c r="R88" s="121">
        <f t="shared" si="7"/>
        <v>0</v>
      </c>
      <c r="S88" s="122" t="str">
        <f t="shared" si="8"/>
        <v xml:space="preserve">   </v>
      </c>
      <c r="T88" s="118"/>
      <c r="U88" s="118"/>
      <c r="V88" s="123"/>
      <c r="W88" s="123"/>
      <c r="X88" s="123"/>
      <c r="Y88" s="123"/>
      <c r="Z88" s="123"/>
      <c r="AA88" s="123"/>
      <c r="AB88" s="126"/>
      <c r="AC88" s="117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>
        <f t="shared" si="11"/>
        <v>0</v>
      </c>
      <c r="AQ88" s="123">
        <f t="shared" si="9"/>
        <v>0</v>
      </c>
      <c r="AR88" s="124" t="b">
        <f t="shared" si="10"/>
        <v>1</v>
      </c>
    </row>
    <row r="89" spans="1:44" s="125" customFormat="1">
      <c r="A89" s="117"/>
      <c r="B89" s="118"/>
      <c r="C89" s="118"/>
      <c r="D89" s="118"/>
      <c r="E89" s="117"/>
      <c r="F89" s="117"/>
      <c r="G89" s="118"/>
      <c r="H89" s="117"/>
      <c r="I89" s="117"/>
      <c r="J89" s="129"/>
      <c r="K89" s="117"/>
      <c r="L89" s="118"/>
      <c r="M89" s="118"/>
      <c r="N89" s="117"/>
      <c r="O89" s="117"/>
      <c r="P89" s="119"/>
      <c r="Q89" s="120">
        <f t="shared" si="6"/>
        <v>0</v>
      </c>
      <c r="R89" s="121">
        <f t="shared" si="7"/>
        <v>0</v>
      </c>
      <c r="S89" s="122" t="str">
        <f t="shared" si="8"/>
        <v xml:space="preserve">   </v>
      </c>
      <c r="T89" s="118"/>
      <c r="U89" s="118"/>
      <c r="V89" s="123"/>
      <c r="W89" s="123"/>
      <c r="X89" s="123"/>
      <c r="Y89" s="123"/>
      <c r="Z89" s="123"/>
      <c r="AA89" s="123"/>
      <c r="AB89" s="126"/>
      <c r="AC89" s="117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>
        <f t="shared" si="11"/>
        <v>0</v>
      </c>
      <c r="AQ89" s="123">
        <f t="shared" si="9"/>
        <v>0</v>
      </c>
      <c r="AR89" s="124" t="b">
        <f t="shared" si="10"/>
        <v>1</v>
      </c>
    </row>
    <row r="90" spans="1:44" s="125" customFormat="1">
      <c r="A90" s="117"/>
      <c r="B90" s="118"/>
      <c r="C90" s="118"/>
      <c r="D90" s="118"/>
      <c r="E90" s="117"/>
      <c r="F90" s="117"/>
      <c r="G90" s="118"/>
      <c r="H90" s="117"/>
      <c r="I90" s="117"/>
      <c r="J90" s="129"/>
      <c r="K90" s="117"/>
      <c r="L90" s="118"/>
      <c r="M90" s="118"/>
      <c r="N90" s="117"/>
      <c r="O90" s="117"/>
      <c r="P90" s="119"/>
      <c r="Q90" s="120">
        <f t="shared" si="6"/>
        <v>0</v>
      </c>
      <c r="R90" s="121">
        <f t="shared" si="7"/>
        <v>0</v>
      </c>
      <c r="S90" s="122" t="str">
        <f t="shared" si="8"/>
        <v xml:space="preserve">   </v>
      </c>
      <c r="T90" s="118"/>
      <c r="U90" s="118"/>
      <c r="V90" s="123"/>
      <c r="W90" s="123"/>
      <c r="X90" s="123"/>
      <c r="Y90" s="123"/>
      <c r="Z90" s="123"/>
      <c r="AA90" s="123"/>
      <c r="AB90" s="126"/>
      <c r="AC90" s="117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>
        <f t="shared" si="11"/>
        <v>0</v>
      </c>
      <c r="AQ90" s="123">
        <f t="shared" si="9"/>
        <v>0</v>
      </c>
      <c r="AR90" s="124" t="b">
        <f t="shared" si="10"/>
        <v>1</v>
      </c>
    </row>
    <row r="91" spans="1:44" s="125" customFormat="1">
      <c r="A91" s="117"/>
      <c r="B91" s="118"/>
      <c r="C91" s="118"/>
      <c r="D91" s="118"/>
      <c r="E91" s="117"/>
      <c r="F91" s="117"/>
      <c r="G91" s="118"/>
      <c r="H91" s="117"/>
      <c r="I91" s="117"/>
      <c r="J91" s="129"/>
      <c r="K91" s="117"/>
      <c r="L91" s="118"/>
      <c r="M91" s="118"/>
      <c r="N91" s="117"/>
      <c r="O91" s="117"/>
      <c r="P91" s="119"/>
      <c r="Q91" s="120">
        <f t="shared" si="6"/>
        <v>0</v>
      </c>
      <c r="R91" s="121">
        <f t="shared" si="7"/>
        <v>0</v>
      </c>
      <c r="S91" s="122" t="str">
        <f t="shared" si="8"/>
        <v xml:space="preserve">   </v>
      </c>
      <c r="T91" s="118"/>
      <c r="U91" s="118"/>
      <c r="V91" s="123"/>
      <c r="W91" s="123"/>
      <c r="X91" s="123"/>
      <c r="Y91" s="123"/>
      <c r="Z91" s="123"/>
      <c r="AA91" s="123"/>
      <c r="AB91" s="126"/>
      <c r="AC91" s="117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>
        <f t="shared" si="11"/>
        <v>0</v>
      </c>
      <c r="AQ91" s="123">
        <f t="shared" si="9"/>
        <v>0</v>
      </c>
      <c r="AR91" s="124" t="b">
        <f t="shared" si="10"/>
        <v>1</v>
      </c>
    </row>
    <row r="92" spans="1:44" s="125" customFormat="1">
      <c r="A92" s="117"/>
      <c r="B92" s="118"/>
      <c r="C92" s="118"/>
      <c r="D92" s="118"/>
      <c r="E92" s="117"/>
      <c r="F92" s="117"/>
      <c r="G92" s="118"/>
      <c r="H92" s="117"/>
      <c r="I92" s="117"/>
      <c r="J92" s="129"/>
      <c r="K92" s="117"/>
      <c r="L92" s="118"/>
      <c r="M92" s="118"/>
      <c r="N92" s="117"/>
      <c r="O92" s="117"/>
      <c r="P92" s="119"/>
      <c r="Q92" s="120">
        <f t="shared" si="6"/>
        <v>0</v>
      </c>
      <c r="R92" s="121">
        <f t="shared" si="7"/>
        <v>0</v>
      </c>
      <c r="S92" s="122" t="str">
        <f t="shared" si="8"/>
        <v xml:space="preserve">   </v>
      </c>
      <c r="T92" s="118"/>
      <c r="U92" s="118"/>
      <c r="V92" s="123"/>
      <c r="W92" s="123"/>
      <c r="X92" s="123"/>
      <c r="Y92" s="123"/>
      <c r="Z92" s="123"/>
      <c r="AA92" s="123"/>
      <c r="AB92" s="126"/>
      <c r="AC92" s="117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>
        <f t="shared" si="11"/>
        <v>0</v>
      </c>
      <c r="AQ92" s="123">
        <f t="shared" si="9"/>
        <v>0</v>
      </c>
      <c r="AR92" s="124" t="b">
        <f t="shared" si="10"/>
        <v>1</v>
      </c>
    </row>
    <row r="93" spans="1:44" s="125" customFormat="1">
      <c r="A93" s="117"/>
      <c r="B93" s="118"/>
      <c r="C93" s="118"/>
      <c r="D93" s="118"/>
      <c r="E93" s="117"/>
      <c r="F93" s="117"/>
      <c r="G93" s="118"/>
      <c r="H93" s="117"/>
      <c r="I93" s="117"/>
      <c r="J93" s="129"/>
      <c r="K93" s="117"/>
      <c r="L93" s="118"/>
      <c r="M93" s="118"/>
      <c r="N93" s="117"/>
      <c r="O93" s="117"/>
      <c r="P93" s="119"/>
      <c r="Q93" s="120">
        <f t="shared" si="6"/>
        <v>0</v>
      </c>
      <c r="R93" s="121">
        <f t="shared" si="7"/>
        <v>0</v>
      </c>
      <c r="S93" s="122" t="str">
        <f t="shared" si="8"/>
        <v xml:space="preserve">   </v>
      </c>
      <c r="T93" s="118"/>
      <c r="U93" s="118"/>
      <c r="V93" s="123"/>
      <c r="W93" s="123"/>
      <c r="X93" s="123"/>
      <c r="Y93" s="123"/>
      <c r="Z93" s="123"/>
      <c r="AA93" s="123"/>
      <c r="AB93" s="126"/>
      <c r="AC93" s="117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>
        <f t="shared" si="11"/>
        <v>0</v>
      </c>
      <c r="AQ93" s="123">
        <f t="shared" si="9"/>
        <v>0</v>
      </c>
      <c r="AR93" s="124" t="b">
        <f t="shared" si="10"/>
        <v>1</v>
      </c>
    </row>
    <row r="94" spans="1:44" s="125" customFormat="1">
      <c r="A94" s="117"/>
      <c r="B94" s="118"/>
      <c r="C94" s="118"/>
      <c r="D94" s="118"/>
      <c r="E94" s="117"/>
      <c r="F94" s="117"/>
      <c r="G94" s="118"/>
      <c r="H94" s="117"/>
      <c r="I94" s="117"/>
      <c r="J94" s="129"/>
      <c r="K94" s="117"/>
      <c r="L94" s="118"/>
      <c r="M94" s="118"/>
      <c r="N94" s="117"/>
      <c r="O94" s="117"/>
      <c r="P94" s="119"/>
      <c r="Q94" s="120">
        <f t="shared" si="6"/>
        <v>0</v>
      </c>
      <c r="R94" s="121">
        <f t="shared" si="7"/>
        <v>0</v>
      </c>
      <c r="S94" s="122" t="str">
        <f t="shared" si="8"/>
        <v xml:space="preserve">   </v>
      </c>
      <c r="T94" s="118"/>
      <c r="U94" s="118"/>
      <c r="V94" s="123"/>
      <c r="W94" s="123"/>
      <c r="X94" s="123"/>
      <c r="Y94" s="123"/>
      <c r="Z94" s="123"/>
      <c r="AA94" s="123"/>
      <c r="AB94" s="126"/>
      <c r="AC94" s="117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>
        <f t="shared" si="11"/>
        <v>0</v>
      </c>
      <c r="AQ94" s="123">
        <f t="shared" si="9"/>
        <v>0</v>
      </c>
      <c r="AR94" s="124" t="b">
        <f t="shared" si="10"/>
        <v>1</v>
      </c>
    </row>
    <row r="95" spans="1:44" s="125" customFormat="1">
      <c r="A95" s="117"/>
      <c r="B95" s="118"/>
      <c r="C95" s="118"/>
      <c r="D95" s="118"/>
      <c r="E95" s="117"/>
      <c r="F95" s="117"/>
      <c r="G95" s="118"/>
      <c r="H95" s="117"/>
      <c r="I95" s="117"/>
      <c r="J95" s="129"/>
      <c r="K95" s="117"/>
      <c r="L95" s="118"/>
      <c r="M95" s="118"/>
      <c r="N95" s="117"/>
      <c r="O95" s="117"/>
      <c r="P95" s="119"/>
      <c r="Q95" s="120">
        <f t="shared" si="6"/>
        <v>0</v>
      </c>
      <c r="R95" s="121">
        <f t="shared" si="7"/>
        <v>0</v>
      </c>
      <c r="S95" s="122" t="str">
        <f t="shared" si="8"/>
        <v xml:space="preserve">   </v>
      </c>
      <c r="T95" s="118"/>
      <c r="U95" s="118"/>
      <c r="V95" s="123"/>
      <c r="W95" s="123"/>
      <c r="X95" s="123"/>
      <c r="Y95" s="123"/>
      <c r="Z95" s="123"/>
      <c r="AA95" s="123"/>
      <c r="AB95" s="126"/>
      <c r="AC95" s="117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>
        <f t="shared" si="11"/>
        <v>0</v>
      </c>
      <c r="AQ95" s="123">
        <f t="shared" si="9"/>
        <v>0</v>
      </c>
      <c r="AR95" s="124" t="b">
        <f t="shared" si="10"/>
        <v>1</v>
      </c>
    </row>
    <row r="96" spans="1:44" s="125" customFormat="1">
      <c r="A96" s="117"/>
      <c r="B96" s="118"/>
      <c r="C96" s="118"/>
      <c r="D96" s="118"/>
      <c r="E96" s="117"/>
      <c r="F96" s="117"/>
      <c r="G96" s="118"/>
      <c r="H96" s="117"/>
      <c r="I96" s="117"/>
      <c r="J96" s="129"/>
      <c r="K96" s="117"/>
      <c r="L96" s="118"/>
      <c r="M96" s="118"/>
      <c r="N96" s="117"/>
      <c r="O96" s="117"/>
      <c r="P96" s="119"/>
      <c r="Q96" s="120">
        <f t="shared" si="6"/>
        <v>0</v>
      </c>
      <c r="R96" s="121">
        <f t="shared" si="7"/>
        <v>0</v>
      </c>
      <c r="S96" s="122" t="str">
        <f t="shared" si="8"/>
        <v xml:space="preserve">   </v>
      </c>
      <c r="T96" s="118"/>
      <c r="U96" s="118"/>
      <c r="V96" s="123"/>
      <c r="W96" s="123"/>
      <c r="X96" s="123"/>
      <c r="Y96" s="123"/>
      <c r="Z96" s="123"/>
      <c r="AA96" s="123"/>
      <c r="AB96" s="126"/>
      <c r="AC96" s="117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>
        <f t="shared" si="11"/>
        <v>0</v>
      </c>
      <c r="AQ96" s="123">
        <f t="shared" si="9"/>
        <v>0</v>
      </c>
      <c r="AR96" s="124" t="b">
        <f t="shared" si="10"/>
        <v>1</v>
      </c>
    </row>
    <row r="97" spans="1:44" s="125" customFormat="1">
      <c r="A97" s="117"/>
      <c r="B97" s="118"/>
      <c r="C97" s="118"/>
      <c r="D97" s="118"/>
      <c r="E97" s="117"/>
      <c r="F97" s="117"/>
      <c r="G97" s="118"/>
      <c r="H97" s="117"/>
      <c r="I97" s="117"/>
      <c r="J97" s="129"/>
      <c r="K97" s="117"/>
      <c r="L97" s="118"/>
      <c r="M97" s="118"/>
      <c r="N97" s="117"/>
      <c r="O97" s="117"/>
      <c r="P97" s="119"/>
      <c r="Q97" s="120">
        <f t="shared" si="6"/>
        <v>0</v>
      </c>
      <c r="R97" s="121">
        <f t="shared" si="7"/>
        <v>0</v>
      </c>
      <c r="S97" s="122" t="str">
        <f t="shared" si="8"/>
        <v xml:space="preserve">   </v>
      </c>
      <c r="T97" s="118"/>
      <c r="U97" s="118"/>
      <c r="V97" s="123"/>
      <c r="W97" s="123"/>
      <c r="X97" s="123"/>
      <c r="Y97" s="123"/>
      <c r="Z97" s="123"/>
      <c r="AA97" s="123"/>
      <c r="AB97" s="126"/>
      <c r="AC97" s="117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>
        <f t="shared" si="11"/>
        <v>0</v>
      </c>
      <c r="AQ97" s="123">
        <f t="shared" si="9"/>
        <v>0</v>
      </c>
      <c r="AR97" s="124" t="b">
        <f t="shared" si="10"/>
        <v>1</v>
      </c>
    </row>
    <row r="98" spans="1:44" s="125" customFormat="1">
      <c r="A98" s="117"/>
      <c r="B98" s="118"/>
      <c r="C98" s="118"/>
      <c r="D98" s="118"/>
      <c r="E98" s="117"/>
      <c r="F98" s="117"/>
      <c r="G98" s="118"/>
      <c r="H98" s="117"/>
      <c r="I98" s="117"/>
      <c r="J98" s="129"/>
      <c r="K98" s="117"/>
      <c r="L98" s="118"/>
      <c r="M98" s="118"/>
      <c r="N98" s="117"/>
      <c r="O98" s="117"/>
      <c r="P98" s="119"/>
      <c r="Q98" s="120">
        <f t="shared" si="6"/>
        <v>0</v>
      </c>
      <c r="R98" s="121">
        <f t="shared" si="7"/>
        <v>0</v>
      </c>
      <c r="S98" s="122" t="str">
        <f t="shared" si="8"/>
        <v xml:space="preserve">   </v>
      </c>
      <c r="T98" s="118"/>
      <c r="U98" s="118"/>
      <c r="V98" s="123"/>
      <c r="W98" s="123"/>
      <c r="X98" s="123"/>
      <c r="Y98" s="123"/>
      <c r="Z98" s="123"/>
      <c r="AA98" s="123"/>
      <c r="AB98" s="126"/>
      <c r="AC98" s="117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>
        <f t="shared" si="11"/>
        <v>0</v>
      </c>
      <c r="AQ98" s="123">
        <f t="shared" si="9"/>
        <v>0</v>
      </c>
      <c r="AR98" s="124" t="b">
        <f t="shared" si="10"/>
        <v>1</v>
      </c>
    </row>
    <row r="99" spans="1:44" s="125" customFormat="1">
      <c r="A99" s="117"/>
      <c r="B99" s="118"/>
      <c r="C99" s="118"/>
      <c r="D99" s="118"/>
      <c r="E99" s="117"/>
      <c r="F99" s="117"/>
      <c r="G99" s="118"/>
      <c r="H99" s="117"/>
      <c r="I99" s="117"/>
      <c r="J99" s="129"/>
      <c r="K99" s="117"/>
      <c r="L99" s="118"/>
      <c r="M99" s="118"/>
      <c r="N99" s="117"/>
      <c r="O99" s="117"/>
      <c r="P99" s="119"/>
      <c r="Q99" s="120">
        <f t="shared" si="6"/>
        <v>0</v>
      </c>
      <c r="R99" s="121">
        <f t="shared" si="7"/>
        <v>0</v>
      </c>
      <c r="S99" s="122" t="str">
        <f t="shared" si="8"/>
        <v xml:space="preserve">   </v>
      </c>
      <c r="T99" s="118"/>
      <c r="U99" s="118"/>
      <c r="V99" s="123"/>
      <c r="W99" s="123"/>
      <c r="X99" s="123"/>
      <c r="Y99" s="123"/>
      <c r="Z99" s="123"/>
      <c r="AA99" s="123"/>
      <c r="AB99" s="126"/>
      <c r="AC99" s="117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>
        <f t="shared" si="11"/>
        <v>0</v>
      </c>
      <c r="AQ99" s="123">
        <f t="shared" si="9"/>
        <v>0</v>
      </c>
      <c r="AR99" s="124" t="b">
        <f t="shared" si="10"/>
        <v>1</v>
      </c>
    </row>
    <row r="100" spans="1:44" s="125" customFormat="1">
      <c r="A100" s="117"/>
      <c r="B100" s="118"/>
      <c r="C100" s="118"/>
      <c r="D100" s="118"/>
      <c r="E100" s="117"/>
      <c r="F100" s="117"/>
      <c r="G100" s="118"/>
      <c r="H100" s="117"/>
      <c r="I100" s="117"/>
      <c r="J100" s="129"/>
      <c r="K100" s="117"/>
      <c r="L100" s="118"/>
      <c r="M100" s="118"/>
      <c r="N100" s="117"/>
      <c r="O100" s="117"/>
      <c r="P100" s="119"/>
      <c r="Q100" s="120">
        <f t="shared" si="6"/>
        <v>0</v>
      </c>
      <c r="R100" s="121">
        <f t="shared" si="7"/>
        <v>0</v>
      </c>
      <c r="S100" s="122" t="str">
        <f t="shared" si="8"/>
        <v xml:space="preserve">   </v>
      </c>
      <c r="T100" s="118"/>
      <c r="U100" s="118"/>
      <c r="V100" s="123"/>
      <c r="W100" s="123"/>
      <c r="X100" s="123"/>
      <c r="Y100" s="123"/>
      <c r="Z100" s="123"/>
      <c r="AA100" s="123"/>
      <c r="AB100" s="126"/>
      <c r="AC100" s="117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>
        <f t="shared" si="11"/>
        <v>0</v>
      </c>
      <c r="AQ100" s="123">
        <f t="shared" si="9"/>
        <v>0</v>
      </c>
      <c r="AR100" s="124" t="b">
        <f t="shared" si="10"/>
        <v>1</v>
      </c>
    </row>
    <row r="101" spans="1:44" s="125" customFormat="1">
      <c r="A101" s="117"/>
      <c r="B101" s="118"/>
      <c r="C101" s="118"/>
      <c r="D101" s="118"/>
      <c r="E101" s="117"/>
      <c r="F101" s="117"/>
      <c r="G101" s="118"/>
      <c r="H101" s="117"/>
      <c r="I101" s="117"/>
      <c r="J101" s="129"/>
      <c r="K101" s="117"/>
      <c r="L101" s="118"/>
      <c r="M101" s="118"/>
      <c r="N101" s="117"/>
      <c r="O101" s="117"/>
      <c r="P101" s="119"/>
      <c r="Q101" s="120">
        <f t="shared" si="6"/>
        <v>0</v>
      </c>
      <c r="R101" s="121">
        <f t="shared" si="7"/>
        <v>0</v>
      </c>
      <c r="S101" s="122" t="str">
        <f t="shared" si="8"/>
        <v xml:space="preserve">   </v>
      </c>
      <c r="T101" s="118"/>
      <c r="U101" s="118"/>
      <c r="V101" s="123"/>
      <c r="W101" s="123"/>
      <c r="X101" s="123"/>
      <c r="Y101" s="123"/>
      <c r="Z101" s="123"/>
      <c r="AA101" s="123"/>
      <c r="AB101" s="126"/>
      <c r="AC101" s="117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>
        <f t="shared" si="11"/>
        <v>0</v>
      </c>
      <c r="AQ101" s="123">
        <f t="shared" si="9"/>
        <v>0</v>
      </c>
      <c r="AR101" s="124" t="b">
        <f t="shared" si="10"/>
        <v>1</v>
      </c>
    </row>
    <row r="102" spans="1:44" s="125" customFormat="1">
      <c r="A102" s="117"/>
      <c r="B102" s="118"/>
      <c r="C102" s="118"/>
      <c r="D102" s="118"/>
      <c r="E102" s="117"/>
      <c r="F102" s="117"/>
      <c r="G102" s="118"/>
      <c r="H102" s="117"/>
      <c r="I102" s="117"/>
      <c r="J102" s="129"/>
      <c r="K102" s="117"/>
      <c r="L102" s="118"/>
      <c r="M102" s="118"/>
      <c r="N102" s="117"/>
      <c r="O102" s="117"/>
      <c r="P102" s="119"/>
      <c r="Q102" s="120">
        <f t="shared" si="6"/>
        <v>0</v>
      </c>
      <c r="R102" s="121">
        <f t="shared" si="7"/>
        <v>0</v>
      </c>
      <c r="S102" s="122" t="str">
        <f t="shared" si="8"/>
        <v xml:space="preserve">   </v>
      </c>
      <c r="T102" s="118"/>
      <c r="U102" s="118"/>
      <c r="V102" s="123"/>
      <c r="W102" s="123"/>
      <c r="X102" s="123"/>
      <c r="Y102" s="123"/>
      <c r="Z102" s="123"/>
      <c r="AA102" s="123"/>
      <c r="AB102" s="126"/>
      <c r="AC102" s="117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>
        <f t="shared" si="11"/>
        <v>0</v>
      </c>
      <c r="AQ102" s="123">
        <f t="shared" si="9"/>
        <v>0</v>
      </c>
      <c r="AR102" s="124" t="b">
        <f t="shared" si="10"/>
        <v>1</v>
      </c>
    </row>
    <row r="103" spans="1:44" s="125" customFormat="1">
      <c r="A103" s="117"/>
      <c r="B103" s="118"/>
      <c r="C103" s="118"/>
      <c r="D103" s="118"/>
      <c r="E103" s="117"/>
      <c r="F103" s="117"/>
      <c r="G103" s="118"/>
      <c r="H103" s="117"/>
      <c r="I103" s="117"/>
      <c r="J103" s="129"/>
      <c r="K103" s="117"/>
      <c r="L103" s="118"/>
      <c r="M103" s="118"/>
      <c r="N103" s="117"/>
      <c r="O103" s="117"/>
      <c r="P103" s="119"/>
      <c r="Q103" s="120">
        <f t="shared" si="6"/>
        <v>0</v>
      </c>
      <c r="R103" s="121">
        <f t="shared" si="7"/>
        <v>0</v>
      </c>
      <c r="S103" s="122" t="str">
        <f t="shared" si="8"/>
        <v xml:space="preserve">   </v>
      </c>
      <c r="T103" s="118"/>
      <c r="U103" s="118"/>
      <c r="V103" s="123"/>
      <c r="W103" s="123"/>
      <c r="X103" s="123"/>
      <c r="Y103" s="123"/>
      <c r="Z103" s="123"/>
      <c r="AA103" s="123"/>
      <c r="AB103" s="126"/>
      <c r="AC103" s="117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>
        <f t="shared" si="11"/>
        <v>0</v>
      </c>
      <c r="AQ103" s="123">
        <f t="shared" si="9"/>
        <v>0</v>
      </c>
      <c r="AR103" s="124" t="b">
        <f t="shared" si="10"/>
        <v>1</v>
      </c>
    </row>
    <row r="104" spans="1:44" s="125" customFormat="1">
      <c r="A104" s="117"/>
      <c r="B104" s="118"/>
      <c r="C104" s="118"/>
      <c r="D104" s="118"/>
      <c r="E104" s="117"/>
      <c r="F104" s="117"/>
      <c r="G104" s="118"/>
      <c r="H104" s="117"/>
      <c r="I104" s="117"/>
      <c r="J104" s="129"/>
      <c r="K104" s="117"/>
      <c r="L104" s="118"/>
      <c r="M104" s="118"/>
      <c r="N104" s="117"/>
      <c r="O104" s="117"/>
      <c r="P104" s="119"/>
      <c r="Q104" s="120">
        <f t="shared" si="6"/>
        <v>0</v>
      </c>
      <c r="R104" s="121">
        <f t="shared" si="7"/>
        <v>0</v>
      </c>
      <c r="S104" s="122" t="str">
        <f t="shared" si="8"/>
        <v xml:space="preserve">   </v>
      </c>
      <c r="T104" s="118"/>
      <c r="U104" s="118"/>
      <c r="V104" s="123"/>
      <c r="W104" s="123"/>
      <c r="X104" s="123"/>
      <c r="Y104" s="123"/>
      <c r="Z104" s="123"/>
      <c r="AA104" s="123"/>
      <c r="AB104" s="126"/>
      <c r="AC104" s="117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>
        <f t="shared" si="11"/>
        <v>0</v>
      </c>
      <c r="AQ104" s="123">
        <f t="shared" si="9"/>
        <v>0</v>
      </c>
      <c r="AR104" s="124" t="b">
        <f t="shared" si="10"/>
        <v>1</v>
      </c>
    </row>
    <row r="105" spans="1:44" s="125" customFormat="1">
      <c r="A105" s="117"/>
      <c r="B105" s="118"/>
      <c r="C105" s="118"/>
      <c r="D105" s="118"/>
      <c r="E105" s="117"/>
      <c r="F105" s="117"/>
      <c r="G105" s="118"/>
      <c r="H105" s="117"/>
      <c r="I105" s="117"/>
      <c r="J105" s="129"/>
      <c r="K105" s="117"/>
      <c r="L105" s="118"/>
      <c r="M105" s="118"/>
      <c r="N105" s="117"/>
      <c r="O105" s="117"/>
      <c r="P105" s="119"/>
      <c r="Q105" s="120">
        <f t="shared" si="6"/>
        <v>0</v>
      </c>
      <c r="R105" s="121">
        <f t="shared" si="7"/>
        <v>0</v>
      </c>
      <c r="S105" s="122" t="str">
        <f t="shared" si="8"/>
        <v xml:space="preserve">   </v>
      </c>
      <c r="T105" s="118"/>
      <c r="U105" s="118"/>
      <c r="V105" s="123"/>
      <c r="W105" s="123"/>
      <c r="X105" s="123"/>
      <c r="Y105" s="123"/>
      <c r="Z105" s="123"/>
      <c r="AA105" s="123"/>
      <c r="AB105" s="126"/>
      <c r="AC105" s="117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>
        <f t="shared" si="11"/>
        <v>0</v>
      </c>
      <c r="AQ105" s="123">
        <f t="shared" si="9"/>
        <v>0</v>
      </c>
      <c r="AR105" s="124" t="b">
        <f t="shared" si="10"/>
        <v>1</v>
      </c>
    </row>
    <row r="106" spans="1:44" s="125" customFormat="1">
      <c r="A106" s="117"/>
      <c r="B106" s="118"/>
      <c r="C106" s="118"/>
      <c r="D106" s="118"/>
      <c r="E106" s="117"/>
      <c r="F106" s="117"/>
      <c r="G106" s="118"/>
      <c r="H106" s="117"/>
      <c r="I106" s="117"/>
      <c r="J106" s="129"/>
      <c r="K106" s="117"/>
      <c r="L106" s="118"/>
      <c r="M106" s="118"/>
      <c r="N106" s="117"/>
      <c r="O106" s="117"/>
      <c r="P106" s="119"/>
      <c r="Q106" s="120">
        <f t="shared" si="6"/>
        <v>0</v>
      </c>
      <c r="R106" s="121">
        <f t="shared" si="7"/>
        <v>0</v>
      </c>
      <c r="S106" s="122" t="str">
        <f t="shared" si="8"/>
        <v xml:space="preserve">   </v>
      </c>
      <c r="T106" s="118"/>
      <c r="U106" s="118"/>
      <c r="V106" s="123"/>
      <c r="W106" s="123"/>
      <c r="X106" s="123"/>
      <c r="Y106" s="123"/>
      <c r="Z106" s="123"/>
      <c r="AA106" s="123"/>
      <c r="AB106" s="126"/>
      <c r="AC106" s="117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>
        <f t="shared" si="11"/>
        <v>0</v>
      </c>
      <c r="AQ106" s="123">
        <f t="shared" si="9"/>
        <v>0</v>
      </c>
      <c r="AR106" s="124" t="b">
        <f t="shared" si="10"/>
        <v>1</v>
      </c>
    </row>
    <row r="107" spans="1:44" s="125" customFormat="1">
      <c r="A107" s="117"/>
      <c r="B107" s="118"/>
      <c r="C107" s="118"/>
      <c r="D107" s="118"/>
      <c r="E107" s="117"/>
      <c r="F107" s="117"/>
      <c r="G107" s="118"/>
      <c r="H107" s="117"/>
      <c r="I107" s="117"/>
      <c r="J107" s="129"/>
      <c r="K107" s="117"/>
      <c r="L107" s="118"/>
      <c r="M107" s="118"/>
      <c r="N107" s="117"/>
      <c r="O107" s="117"/>
      <c r="P107" s="119"/>
      <c r="Q107" s="120">
        <f t="shared" si="6"/>
        <v>0</v>
      </c>
      <c r="R107" s="121">
        <f t="shared" si="7"/>
        <v>0</v>
      </c>
      <c r="S107" s="122" t="str">
        <f t="shared" si="8"/>
        <v xml:space="preserve">   </v>
      </c>
      <c r="T107" s="118"/>
      <c r="U107" s="118"/>
      <c r="V107" s="123"/>
      <c r="W107" s="123"/>
      <c r="X107" s="123"/>
      <c r="Y107" s="123"/>
      <c r="Z107" s="123"/>
      <c r="AA107" s="123"/>
      <c r="AB107" s="126"/>
      <c r="AC107" s="117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>
        <f t="shared" si="11"/>
        <v>0</v>
      </c>
      <c r="AQ107" s="123">
        <f t="shared" si="9"/>
        <v>0</v>
      </c>
      <c r="AR107" s="124" t="b">
        <f t="shared" si="10"/>
        <v>1</v>
      </c>
    </row>
    <row r="108" spans="1:44" s="125" customFormat="1">
      <c r="A108" s="117"/>
      <c r="B108" s="118"/>
      <c r="C108" s="118"/>
      <c r="D108" s="118"/>
      <c r="E108" s="117"/>
      <c r="F108" s="117"/>
      <c r="G108" s="118"/>
      <c r="H108" s="117"/>
      <c r="I108" s="117"/>
      <c r="J108" s="129"/>
      <c r="K108" s="117"/>
      <c r="L108" s="118"/>
      <c r="M108" s="118"/>
      <c r="N108" s="117"/>
      <c r="O108" s="117"/>
      <c r="P108" s="119"/>
      <c r="Q108" s="120">
        <f t="shared" si="6"/>
        <v>0</v>
      </c>
      <c r="R108" s="121">
        <f t="shared" si="7"/>
        <v>0</v>
      </c>
      <c r="S108" s="122" t="str">
        <f t="shared" si="8"/>
        <v xml:space="preserve">   </v>
      </c>
      <c r="T108" s="118"/>
      <c r="U108" s="118"/>
      <c r="V108" s="123"/>
      <c r="W108" s="123"/>
      <c r="X108" s="123"/>
      <c r="Y108" s="123"/>
      <c r="Z108" s="123"/>
      <c r="AA108" s="123"/>
      <c r="AB108" s="126"/>
      <c r="AC108" s="117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>
        <f t="shared" si="11"/>
        <v>0</v>
      </c>
      <c r="AQ108" s="123">
        <f t="shared" si="9"/>
        <v>0</v>
      </c>
      <c r="AR108" s="124" t="b">
        <f t="shared" si="10"/>
        <v>1</v>
      </c>
    </row>
    <row r="109" spans="1:44" s="125" customFormat="1">
      <c r="A109" s="117"/>
      <c r="B109" s="118"/>
      <c r="C109" s="118"/>
      <c r="D109" s="118"/>
      <c r="E109" s="117"/>
      <c r="F109" s="117"/>
      <c r="G109" s="118"/>
      <c r="H109" s="117"/>
      <c r="I109" s="117"/>
      <c r="J109" s="129"/>
      <c r="K109" s="117"/>
      <c r="L109" s="118"/>
      <c r="M109" s="118"/>
      <c r="N109" s="117"/>
      <c r="O109" s="117"/>
      <c r="P109" s="119"/>
      <c r="Q109" s="120">
        <f t="shared" si="6"/>
        <v>0</v>
      </c>
      <c r="R109" s="121">
        <f t="shared" si="7"/>
        <v>0</v>
      </c>
      <c r="S109" s="122" t="str">
        <f t="shared" si="8"/>
        <v xml:space="preserve">   </v>
      </c>
      <c r="T109" s="118"/>
      <c r="U109" s="118"/>
      <c r="V109" s="123"/>
      <c r="W109" s="123"/>
      <c r="X109" s="123"/>
      <c r="Y109" s="123"/>
      <c r="Z109" s="123"/>
      <c r="AA109" s="123"/>
      <c r="AB109" s="126"/>
      <c r="AC109" s="117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>
        <f t="shared" si="11"/>
        <v>0</v>
      </c>
      <c r="AQ109" s="123">
        <f t="shared" si="9"/>
        <v>0</v>
      </c>
      <c r="AR109" s="124" t="b">
        <f t="shared" si="10"/>
        <v>1</v>
      </c>
    </row>
    <row r="110" spans="1:44" s="125" customFormat="1">
      <c r="A110" s="117"/>
      <c r="B110" s="118"/>
      <c r="C110" s="118"/>
      <c r="D110" s="118"/>
      <c r="E110" s="117"/>
      <c r="F110" s="117"/>
      <c r="G110" s="118"/>
      <c r="H110" s="117"/>
      <c r="I110" s="117"/>
      <c r="J110" s="129"/>
      <c r="K110" s="117"/>
      <c r="L110" s="118"/>
      <c r="M110" s="118"/>
      <c r="N110" s="117"/>
      <c r="O110" s="117"/>
      <c r="P110" s="119"/>
      <c r="Q110" s="120">
        <f t="shared" si="6"/>
        <v>0</v>
      </c>
      <c r="R110" s="121">
        <f t="shared" si="7"/>
        <v>0</v>
      </c>
      <c r="S110" s="122" t="str">
        <f t="shared" si="8"/>
        <v xml:space="preserve">   </v>
      </c>
      <c r="T110" s="118"/>
      <c r="U110" s="118"/>
      <c r="V110" s="123"/>
      <c r="W110" s="123"/>
      <c r="X110" s="123"/>
      <c r="Y110" s="123"/>
      <c r="Z110" s="123"/>
      <c r="AA110" s="123"/>
      <c r="AB110" s="126"/>
      <c r="AC110" s="117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>
        <f t="shared" si="11"/>
        <v>0</v>
      </c>
      <c r="AQ110" s="123">
        <f t="shared" si="9"/>
        <v>0</v>
      </c>
      <c r="AR110" s="124" t="b">
        <f t="shared" si="10"/>
        <v>1</v>
      </c>
    </row>
    <row r="111" spans="1:44" s="125" customFormat="1">
      <c r="A111" s="117"/>
      <c r="B111" s="118"/>
      <c r="C111" s="118"/>
      <c r="D111" s="118"/>
      <c r="E111" s="117"/>
      <c r="F111" s="117"/>
      <c r="G111" s="118"/>
      <c r="H111" s="117"/>
      <c r="I111" s="117"/>
      <c r="J111" s="129"/>
      <c r="K111" s="117"/>
      <c r="L111" s="118"/>
      <c r="M111" s="118"/>
      <c r="N111" s="117"/>
      <c r="O111" s="117"/>
      <c r="P111" s="119"/>
      <c r="Q111" s="120">
        <f t="shared" si="6"/>
        <v>0</v>
      </c>
      <c r="R111" s="121">
        <f t="shared" si="7"/>
        <v>0</v>
      </c>
      <c r="S111" s="122" t="str">
        <f t="shared" si="8"/>
        <v xml:space="preserve">   </v>
      </c>
      <c r="T111" s="118"/>
      <c r="U111" s="118"/>
      <c r="V111" s="123"/>
      <c r="W111" s="123"/>
      <c r="X111" s="123"/>
      <c r="Y111" s="123"/>
      <c r="Z111" s="123"/>
      <c r="AA111" s="123"/>
      <c r="AB111" s="126"/>
      <c r="AC111" s="117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>
        <f t="shared" si="11"/>
        <v>0</v>
      </c>
      <c r="AQ111" s="123">
        <f t="shared" si="9"/>
        <v>0</v>
      </c>
      <c r="AR111" s="124" t="b">
        <f t="shared" si="10"/>
        <v>1</v>
      </c>
    </row>
    <row r="112" spans="1:44" s="125" customFormat="1">
      <c r="A112" s="117"/>
      <c r="B112" s="118"/>
      <c r="C112" s="118"/>
      <c r="D112" s="118"/>
      <c r="E112" s="117"/>
      <c r="F112" s="117"/>
      <c r="G112" s="118"/>
      <c r="H112" s="117"/>
      <c r="I112" s="117"/>
      <c r="J112" s="129"/>
      <c r="K112" s="117"/>
      <c r="L112" s="118"/>
      <c r="M112" s="118"/>
      <c r="N112" s="117"/>
      <c r="O112" s="117"/>
      <c r="P112" s="119"/>
      <c r="Q112" s="120">
        <f t="shared" si="6"/>
        <v>0</v>
      </c>
      <c r="R112" s="121">
        <f t="shared" si="7"/>
        <v>0</v>
      </c>
      <c r="S112" s="122" t="str">
        <f t="shared" si="8"/>
        <v xml:space="preserve">   </v>
      </c>
      <c r="T112" s="118"/>
      <c r="U112" s="118"/>
      <c r="V112" s="123"/>
      <c r="W112" s="123"/>
      <c r="X112" s="123"/>
      <c r="Y112" s="123"/>
      <c r="Z112" s="123"/>
      <c r="AA112" s="123"/>
      <c r="AB112" s="126"/>
      <c r="AC112" s="117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>
        <f t="shared" si="11"/>
        <v>0</v>
      </c>
      <c r="AQ112" s="123">
        <f t="shared" si="9"/>
        <v>0</v>
      </c>
      <c r="AR112" s="124" t="b">
        <f t="shared" si="10"/>
        <v>1</v>
      </c>
    </row>
    <row r="113" spans="1:44" s="125" customFormat="1">
      <c r="A113" s="117"/>
      <c r="B113" s="118"/>
      <c r="C113" s="118"/>
      <c r="D113" s="118"/>
      <c r="E113" s="117"/>
      <c r="F113" s="117"/>
      <c r="G113" s="118"/>
      <c r="H113" s="117"/>
      <c r="I113" s="117"/>
      <c r="J113" s="129"/>
      <c r="K113" s="117"/>
      <c r="L113" s="118"/>
      <c r="M113" s="118"/>
      <c r="N113" s="117"/>
      <c r="O113" s="117"/>
      <c r="P113" s="119"/>
      <c r="Q113" s="120">
        <f t="shared" si="6"/>
        <v>0</v>
      </c>
      <c r="R113" s="121">
        <f t="shared" si="7"/>
        <v>0</v>
      </c>
      <c r="S113" s="122" t="str">
        <f t="shared" si="8"/>
        <v xml:space="preserve">   </v>
      </c>
      <c r="T113" s="118"/>
      <c r="U113" s="118"/>
      <c r="V113" s="123"/>
      <c r="W113" s="123"/>
      <c r="X113" s="123"/>
      <c r="Y113" s="123"/>
      <c r="Z113" s="123"/>
      <c r="AA113" s="123"/>
      <c r="AB113" s="126"/>
      <c r="AC113" s="117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>
        <f t="shared" si="11"/>
        <v>0</v>
      </c>
      <c r="AQ113" s="123">
        <f t="shared" si="9"/>
        <v>0</v>
      </c>
      <c r="AR113" s="124" t="b">
        <f t="shared" si="10"/>
        <v>1</v>
      </c>
    </row>
    <row r="114" spans="1:44" s="125" customFormat="1">
      <c r="A114" s="117"/>
      <c r="B114" s="118"/>
      <c r="C114" s="118"/>
      <c r="D114" s="118"/>
      <c r="E114" s="117"/>
      <c r="F114" s="117"/>
      <c r="G114" s="118"/>
      <c r="H114" s="117"/>
      <c r="I114" s="117"/>
      <c r="J114" s="129"/>
      <c r="K114" s="117"/>
      <c r="L114" s="118"/>
      <c r="M114" s="118"/>
      <c r="N114" s="117"/>
      <c r="O114" s="117"/>
      <c r="P114" s="119"/>
      <c r="Q114" s="120">
        <f t="shared" si="6"/>
        <v>0</v>
      </c>
      <c r="R114" s="121">
        <f t="shared" si="7"/>
        <v>0</v>
      </c>
      <c r="S114" s="122" t="str">
        <f t="shared" si="8"/>
        <v xml:space="preserve">   </v>
      </c>
      <c r="T114" s="118"/>
      <c r="U114" s="118"/>
      <c r="V114" s="123"/>
      <c r="W114" s="123"/>
      <c r="X114" s="123"/>
      <c r="Y114" s="123"/>
      <c r="Z114" s="123"/>
      <c r="AA114" s="123"/>
      <c r="AB114" s="126"/>
      <c r="AC114" s="117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>
        <f t="shared" si="11"/>
        <v>0</v>
      </c>
      <c r="AQ114" s="123">
        <f t="shared" si="9"/>
        <v>0</v>
      </c>
      <c r="AR114" s="124" t="b">
        <f t="shared" si="10"/>
        <v>1</v>
      </c>
    </row>
    <row r="115" spans="1:44" s="125" customFormat="1">
      <c r="A115" s="117"/>
      <c r="B115" s="118"/>
      <c r="C115" s="118"/>
      <c r="D115" s="118"/>
      <c r="E115" s="117"/>
      <c r="F115" s="117"/>
      <c r="G115" s="118"/>
      <c r="H115" s="117"/>
      <c r="I115" s="117"/>
      <c r="J115" s="129"/>
      <c r="K115" s="117"/>
      <c r="L115" s="118"/>
      <c r="M115" s="118"/>
      <c r="N115" s="117"/>
      <c r="O115" s="117"/>
      <c r="P115" s="119"/>
      <c r="Q115" s="120">
        <f t="shared" si="6"/>
        <v>0</v>
      </c>
      <c r="R115" s="121">
        <f t="shared" si="7"/>
        <v>0</v>
      </c>
      <c r="S115" s="122" t="str">
        <f t="shared" si="8"/>
        <v xml:space="preserve">   </v>
      </c>
      <c r="T115" s="118"/>
      <c r="U115" s="118"/>
      <c r="V115" s="123"/>
      <c r="W115" s="123"/>
      <c r="X115" s="123"/>
      <c r="Y115" s="123"/>
      <c r="Z115" s="123"/>
      <c r="AA115" s="123"/>
      <c r="AB115" s="126"/>
      <c r="AC115" s="117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>
        <f t="shared" si="11"/>
        <v>0</v>
      </c>
      <c r="AQ115" s="123">
        <f t="shared" si="9"/>
        <v>0</v>
      </c>
      <c r="AR115" s="124" t="b">
        <f t="shared" si="10"/>
        <v>1</v>
      </c>
    </row>
    <row r="116" spans="1:44" s="125" customFormat="1">
      <c r="A116" s="117"/>
      <c r="B116" s="118"/>
      <c r="C116" s="118"/>
      <c r="D116" s="118"/>
      <c r="E116" s="117"/>
      <c r="F116" s="117"/>
      <c r="G116" s="118"/>
      <c r="H116" s="117"/>
      <c r="I116" s="117"/>
      <c r="J116" s="129"/>
      <c r="K116" s="117"/>
      <c r="L116" s="118"/>
      <c r="M116" s="118"/>
      <c r="N116" s="117"/>
      <c r="O116" s="117"/>
      <c r="P116" s="119"/>
      <c r="Q116" s="120">
        <f t="shared" si="6"/>
        <v>0</v>
      </c>
      <c r="R116" s="121">
        <f t="shared" si="7"/>
        <v>0</v>
      </c>
      <c r="S116" s="122" t="str">
        <f t="shared" si="8"/>
        <v xml:space="preserve">   </v>
      </c>
      <c r="T116" s="118"/>
      <c r="U116" s="118"/>
      <c r="V116" s="123"/>
      <c r="W116" s="123"/>
      <c r="X116" s="123"/>
      <c r="Y116" s="123"/>
      <c r="Z116" s="123"/>
      <c r="AA116" s="123"/>
      <c r="AB116" s="126"/>
      <c r="AC116" s="117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>
        <f t="shared" si="11"/>
        <v>0</v>
      </c>
      <c r="AQ116" s="123">
        <f t="shared" si="9"/>
        <v>0</v>
      </c>
      <c r="AR116" s="124" t="b">
        <f t="shared" si="10"/>
        <v>1</v>
      </c>
    </row>
    <row r="117" spans="1:44" s="125" customFormat="1">
      <c r="A117" s="117"/>
      <c r="B117" s="118"/>
      <c r="C117" s="118"/>
      <c r="D117" s="118"/>
      <c r="E117" s="117"/>
      <c r="F117" s="117"/>
      <c r="G117" s="118"/>
      <c r="H117" s="117"/>
      <c r="I117" s="117"/>
      <c r="J117" s="129"/>
      <c r="K117" s="117"/>
      <c r="L117" s="118"/>
      <c r="M117" s="118"/>
      <c r="N117" s="117"/>
      <c r="O117" s="117"/>
      <c r="P117" s="119"/>
      <c r="Q117" s="120">
        <f t="shared" si="6"/>
        <v>0</v>
      </c>
      <c r="R117" s="121">
        <f t="shared" si="7"/>
        <v>0</v>
      </c>
      <c r="S117" s="122" t="str">
        <f t="shared" si="8"/>
        <v xml:space="preserve">   </v>
      </c>
      <c r="T117" s="118"/>
      <c r="U117" s="118"/>
      <c r="V117" s="123"/>
      <c r="W117" s="123"/>
      <c r="X117" s="123"/>
      <c r="Y117" s="123"/>
      <c r="Z117" s="123"/>
      <c r="AA117" s="123"/>
      <c r="AB117" s="126"/>
      <c r="AC117" s="117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>
        <f t="shared" si="11"/>
        <v>0</v>
      </c>
      <c r="AQ117" s="123">
        <f t="shared" si="9"/>
        <v>0</v>
      </c>
      <c r="AR117" s="124" t="b">
        <f t="shared" si="10"/>
        <v>1</v>
      </c>
    </row>
    <row r="118" spans="1:44" s="125" customFormat="1">
      <c r="A118" s="117"/>
      <c r="B118" s="118"/>
      <c r="C118" s="118"/>
      <c r="D118" s="118"/>
      <c r="E118" s="117"/>
      <c r="F118" s="117"/>
      <c r="G118" s="118"/>
      <c r="H118" s="117"/>
      <c r="I118" s="117"/>
      <c r="J118" s="129"/>
      <c r="K118" s="117"/>
      <c r="L118" s="118"/>
      <c r="M118" s="118"/>
      <c r="N118" s="117"/>
      <c r="O118" s="117"/>
      <c r="P118" s="119"/>
      <c r="Q118" s="120">
        <f t="shared" si="6"/>
        <v>0</v>
      </c>
      <c r="R118" s="121">
        <f t="shared" si="7"/>
        <v>0</v>
      </c>
      <c r="S118" s="122" t="str">
        <f t="shared" si="8"/>
        <v xml:space="preserve">   </v>
      </c>
      <c r="T118" s="118"/>
      <c r="U118" s="118"/>
      <c r="V118" s="123"/>
      <c r="W118" s="123"/>
      <c r="X118" s="123"/>
      <c r="Y118" s="123"/>
      <c r="Z118" s="123"/>
      <c r="AA118" s="123"/>
      <c r="AB118" s="126"/>
      <c r="AC118" s="117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>
        <f t="shared" si="11"/>
        <v>0</v>
      </c>
      <c r="AQ118" s="123">
        <f t="shared" si="9"/>
        <v>0</v>
      </c>
      <c r="AR118" s="124" t="b">
        <f t="shared" si="10"/>
        <v>1</v>
      </c>
    </row>
    <row r="119" spans="1:44" s="125" customFormat="1">
      <c r="A119" s="117"/>
      <c r="B119" s="118"/>
      <c r="C119" s="118"/>
      <c r="D119" s="118"/>
      <c r="E119" s="117"/>
      <c r="F119" s="117"/>
      <c r="G119" s="118"/>
      <c r="H119" s="117"/>
      <c r="I119" s="117"/>
      <c r="J119" s="129"/>
      <c r="K119" s="117"/>
      <c r="L119" s="118"/>
      <c r="M119" s="118"/>
      <c r="N119" s="117"/>
      <c r="O119" s="117"/>
      <c r="P119" s="119"/>
      <c r="Q119" s="120">
        <f t="shared" si="6"/>
        <v>0</v>
      </c>
      <c r="R119" s="121">
        <f t="shared" si="7"/>
        <v>0</v>
      </c>
      <c r="S119" s="122" t="str">
        <f t="shared" si="8"/>
        <v xml:space="preserve">   </v>
      </c>
      <c r="T119" s="118"/>
      <c r="U119" s="118"/>
      <c r="V119" s="123"/>
      <c r="W119" s="123"/>
      <c r="X119" s="123"/>
      <c r="Y119" s="123"/>
      <c r="Z119" s="123"/>
      <c r="AA119" s="123"/>
      <c r="AB119" s="126"/>
      <c r="AC119" s="117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>
        <f t="shared" si="11"/>
        <v>0</v>
      </c>
      <c r="AQ119" s="123">
        <f t="shared" si="9"/>
        <v>0</v>
      </c>
      <c r="AR119" s="124" t="b">
        <f t="shared" si="10"/>
        <v>1</v>
      </c>
    </row>
    <row r="120" spans="1:44" s="125" customFormat="1">
      <c r="A120" s="117"/>
      <c r="B120" s="118"/>
      <c r="C120" s="118"/>
      <c r="D120" s="118"/>
      <c r="E120" s="117"/>
      <c r="F120" s="117"/>
      <c r="G120" s="118"/>
      <c r="H120" s="117"/>
      <c r="I120" s="117"/>
      <c r="J120" s="129"/>
      <c r="K120" s="117"/>
      <c r="L120" s="118"/>
      <c r="M120" s="118"/>
      <c r="N120" s="117"/>
      <c r="O120" s="117"/>
      <c r="P120" s="119"/>
      <c r="Q120" s="120">
        <f t="shared" si="6"/>
        <v>0</v>
      </c>
      <c r="R120" s="121">
        <f t="shared" si="7"/>
        <v>0</v>
      </c>
      <c r="S120" s="122" t="str">
        <f t="shared" si="8"/>
        <v xml:space="preserve">   </v>
      </c>
      <c r="T120" s="118"/>
      <c r="U120" s="118"/>
      <c r="V120" s="123"/>
      <c r="W120" s="123"/>
      <c r="X120" s="123"/>
      <c r="Y120" s="123"/>
      <c r="Z120" s="123"/>
      <c r="AA120" s="123"/>
      <c r="AB120" s="126"/>
      <c r="AC120" s="117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>
        <f t="shared" si="11"/>
        <v>0</v>
      </c>
      <c r="AQ120" s="123">
        <f t="shared" si="9"/>
        <v>0</v>
      </c>
      <c r="AR120" s="124" t="b">
        <f t="shared" si="10"/>
        <v>1</v>
      </c>
    </row>
    <row r="121" spans="1:44" s="125" customFormat="1">
      <c r="A121" s="117"/>
      <c r="B121" s="118"/>
      <c r="C121" s="118"/>
      <c r="D121" s="118"/>
      <c r="E121" s="117"/>
      <c r="F121" s="117"/>
      <c r="G121" s="118"/>
      <c r="H121" s="117"/>
      <c r="I121" s="117"/>
      <c r="J121" s="129"/>
      <c r="K121" s="117"/>
      <c r="L121" s="118"/>
      <c r="M121" s="118"/>
      <c r="N121" s="117"/>
      <c r="O121" s="117"/>
      <c r="P121" s="119"/>
      <c r="Q121" s="120">
        <f t="shared" si="6"/>
        <v>0</v>
      </c>
      <c r="R121" s="121">
        <f t="shared" si="7"/>
        <v>0</v>
      </c>
      <c r="S121" s="122" t="str">
        <f t="shared" si="8"/>
        <v xml:space="preserve">   </v>
      </c>
      <c r="T121" s="118"/>
      <c r="U121" s="118"/>
      <c r="V121" s="123"/>
      <c r="W121" s="123"/>
      <c r="X121" s="123"/>
      <c r="Y121" s="123"/>
      <c r="Z121" s="123"/>
      <c r="AA121" s="123"/>
      <c r="AB121" s="126"/>
      <c r="AC121" s="117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>
        <f t="shared" si="11"/>
        <v>0</v>
      </c>
      <c r="AQ121" s="123">
        <f t="shared" si="9"/>
        <v>0</v>
      </c>
      <c r="AR121" s="124" t="b">
        <f t="shared" si="10"/>
        <v>1</v>
      </c>
    </row>
    <row r="122" spans="1:44" s="125" customFormat="1">
      <c r="A122" s="117"/>
      <c r="B122" s="118"/>
      <c r="C122" s="118"/>
      <c r="D122" s="118"/>
      <c r="E122" s="117"/>
      <c r="F122" s="117"/>
      <c r="G122" s="118"/>
      <c r="H122" s="117"/>
      <c r="I122" s="117"/>
      <c r="J122" s="129"/>
      <c r="K122" s="117"/>
      <c r="L122" s="118"/>
      <c r="M122" s="118"/>
      <c r="N122" s="117"/>
      <c r="O122" s="117"/>
      <c r="P122" s="119"/>
      <c r="Q122" s="120">
        <f t="shared" si="6"/>
        <v>0</v>
      </c>
      <c r="R122" s="121">
        <f t="shared" si="7"/>
        <v>0</v>
      </c>
      <c r="S122" s="122" t="str">
        <f t="shared" si="8"/>
        <v xml:space="preserve">   </v>
      </c>
      <c r="T122" s="118"/>
      <c r="U122" s="118"/>
      <c r="V122" s="123"/>
      <c r="W122" s="123"/>
      <c r="X122" s="123"/>
      <c r="Y122" s="123"/>
      <c r="Z122" s="123"/>
      <c r="AA122" s="123"/>
      <c r="AB122" s="126"/>
      <c r="AC122" s="117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>
        <f t="shared" si="11"/>
        <v>0</v>
      </c>
      <c r="AQ122" s="123">
        <f t="shared" si="9"/>
        <v>0</v>
      </c>
      <c r="AR122" s="124" t="b">
        <f t="shared" si="10"/>
        <v>1</v>
      </c>
    </row>
    <row r="123" spans="1:44" s="125" customFormat="1">
      <c r="A123" s="117"/>
      <c r="B123" s="118"/>
      <c r="C123" s="118"/>
      <c r="D123" s="118"/>
      <c r="E123" s="117"/>
      <c r="F123" s="117"/>
      <c r="G123" s="118"/>
      <c r="H123" s="117"/>
      <c r="I123" s="117"/>
      <c r="J123" s="129"/>
      <c r="K123" s="117"/>
      <c r="L123" s="118"/>
      <c r="M123" s="118"/>
      <c r="N123" s="117"/>
      <c r="O123" s="117"/>
      <c r="P123" s="119"/>
      <c r="Q123" s="120">
        <f t="shared" si="6"/>
        <v>0</v>
      </c>
      <c r="R123" s="121">
        <f t="shared" si="7"/>
        <v>0</v>
      </c>
      <c r="S123" s="122" t="str">
        <f t="shared" si="8"/>
        <v xml:space="preserve">   </v>
      </c>
      <c r="T123" s="118"/>
      <c r="U123" s="118"/>
      <c r="V123" s="123"/>
      <c r="W123" s="123"/>
      <c r="X123" s="123"/>
      <c r="Y123" s="123"/>
      <c r="Z123" s="123"/>
      <c r="AA123" s="123"/>
      <c r="AB123" s="126"/>
      <c r="AC123" s="117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>
        <f t="shared" si="11"/>
        <v>0</v>
      </c>
      <c r="AQ123" s="123">
        <f t="shared" si="9"/>
        <v>0</v>
      </c>
      <c r="AR123" s="124" t="b">
        <f t="shared" si="10"/>
        <v>1</v>
      </c>
    </row>
    <row r="124" spans="1:44" s="125" customFormat="1">
      <c r="A124" s="117"/>
      <c r="B124" s="118"/>
      <c r="C124" s="118"/>
      <c r="D124" s="118"/>
      <c r="E124" s="117"/>
      <c r="F124" s="117"/>
      <c r="G124" s="118"/>
      <c r="H124" s="117"/>
      <c r="I124" s="117"/>
      <c r="J124" s="129"/>
      <c r="K124" s="117"/>
      <c r="L124" s="118"/>
      <c r="M124" s="118"/>
      <c r="N124" s="117"/>
      <c r="O124" s="117"/>
      <c r="P124" s="119"/>
      <c r="Q124" s="120">
        <f t="shared" si="6"/>
        <v>0</v>
      </c>
      <c r="R124" s="121">
        <f t="shared" si="7"/>
        <v>0</v>
      </c>
      <c r="S124" s="122" t="str">
        <f t="shared" si="8"/>
        <v xml:space="preserve">   </v>
      </c>
      <c r="T124" s="118"/>
      <c r="U124" s="118"/>
      <c r="V124" s="123"/>
      <c r="W124" s="123"/>
      <c r="X124" s="123"/>
      <c r="Y124" s="123"/>
      <c r="Z124" s="123"/>
      <c r="AA124" s="123"/>
      <c r="AB124" s="126"/>
      <c r="AC124" s="117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>
        <f t="shared" si="11"/>
        <v>0</v>
      </c>
      <c r="AQ124" s="123">
        <f t="shared" si="9"/>
        <v>0</v>
      </c>
      <c r="AR124" s="124" t="b">
        <f t="shared" si="10"/>
        <v>1</v>
      </c>
    </row>
    <row r="125" spans="1:44" s="125" customFormat="1">
      <c r="A125" s="117"/>
      <c r="B125" s="118"/>
      <c r="C125" s="118"/>
      <c r="D125" s="118"/>
      <c r="E125" s="117"/>
      <c r="F125" s="117"/>
      <c r="G125" s="118"/>
      <c r="H125" s="117"/>
      <c r="I125" s="117"/>
      <c r="J125" s="129"/>
      <c r="K125" s="117"/>
      <c r="L125" s="118"/>
      <c r="M125" s="118"/>
      <c r="N125" s="117"/>
      <c r="O125" s="117"/>
      <c r="P125" s="119"/>
      <c r="Q125" s="120">
        <f t="shared" si="6"/>
        <v>0</v>
      </c>
      <c r="R125" s="121">
        <f t="shared" si="7"/>
        <v>0</v>
      </c>
      <c r="S125" s="122" t="str">
        <f t="shared" si="8"/>
        <v xml:space="preserve">   </v>
      </c>
      <c r="T125" s="118"/>
      <c r="U125" s="118"/>
      <c r="V125" s="123"/>
      <c r="W125" s="123"/>
      <c r="X125" s="123"/>
      <c r="Y125" s="123"/>
      <c r="Z125" s="123"/>
      <c r="AA125" s="123"/>
      <c r="AB125" s="126"/>
      <c r="AC125" s="117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>
        <f t="shared" si="11"/>
        <v>0</v>
      </c>
      <c r="AQ125" s="123">
        <f t="shared" si="9"/>
        <v>0</v>
      </c>
      <c r="AR125" s="124" t="b">
        <f t="shared" si="10"/>
        <v>1</v>
      </c>
    </row>
    <row r="126" spans="1:44" s="125" customFormat="1">
      <c r="A126" s="117"/>
      <c r="B126" s="118"/>
      <c r="C126" s="118"/>
      <c r="D126" s="118"/>
      <c r="E126" s="117"/>
      <c r="F126" s="117"/>
      <c r="G126" s="118"/>
      <c r="H126" s="117"/>
      <c r="I126" s="117"/>
      <c r="J126" s="129"/>
      <c r="K126" s="117"/>
      <c r="L126" s="118"/>
      <c r="M126" s="118"/>
      <c r="N126" s="117"/>
      <c r="O126" s="117"/>
      <c r="P126" s="119"/>
      <c r="Q126" s="120">
        <f t="shared" si="6"/>
        <v>0</v>
      </c>
      <c r="R126" s="121">
        <f t="shared" si="7"/>
        <v>0</v>
      </c>
      <c r="S126" s="122" t="str">
        <f t="shared" si="8"/>
        <v xml:space="preserve">   </v>
      </c>
      <c r="T126" s="118"/>
      <c r="U126" s="118"/>
      <c r="V126" s="123"/>
      <c r="W126" s="123"/>
      <c r="X126" s="123"/>
      <c r="Y126" s="123"/>
      <c r="Z126" s="123"/>
      <c r="AA126" s="123"/>
      <c r="AB126" s="126"/>
      <c r="AC126" s="117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>
        <f t="shared" si="11"/>
        <v>0</v>
      </c>
      <c r="AQ126" s="123">
        <f t="shared" si="9"/>
        <v>0</v>
      </c>
      <c r="AR126" s="124" t="b">
        <f t="shared" si="10"/>
        <v>1</v>
      </c>
    </row>
    <row r="127" spans="1:44" s="125" customFormat="1">
      <c r="A127" s="117"/>
      <c r="B127" s="118"/>
      <c r="C127" s="118"/>
      <c r="D127" s="118"/>
      <c r="E127" s="117"/>
      <c r="F127" s="117"/>
      <c r="G127" s="118"/>
      <c r="H127" s="117"/>
      <c r="I127" s="117"/>
      <c r="J127" s="129"/>
      <c r="K127" s="117"/>
      <c r="L127" s="118"/>
      <c r="M127" s="118"/>
      <c r="N127" s="117"/>
      <c r="O127" s="117"/>
      <c r="P127" s="119"/>
      <c r="Q127" s="120">
        <f t="shared" si="6"/>
        <v>0</v>
      </c>
      <c r="R127" s="121">
        <f t="shared" si="7"/>
        <v>0</v>
      </c>
      <c r="S127" s="122" t="str">
        <f t="shared" si="8"/>
        <v xml:space="preserve">   </v>
      </c>
      <c r="T127" s="118"/>
      <c r="U127" s="118"/>
      <c r="V127" s="123"/>
      <c r="W127" s="123"/>
      <c r="X127" s="123"/>
      <c r="Y127" s="123"/>
      <c r="Z127" s="123"/>
      <c r="AA127" s="123"/>
      <c r="AB127" s="126"/>
      <c r="AC127" s="117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>
        <f t="shared" si="11"/>
        <v>0</v>
      </c>
      <c r="AQ127" s="123">
        <f t="shared" si="9"/>
        <v>0</v>
      </c>
      <c r="AR127" s="124" t="b">
        <f t="shared" si="10"/>
        <v>1</v>
      </c>
    </row>
    <row r="128" spans="1:44" s="125" customFormat="1">
      <c r="A128" s="117"/>
      <c r="B128" s="118"/>
      <c r="C128" s="118"/>
      <c r="D128" s="118"/>
      <c r="E128" s="117"/>
      <c r="F128" s="117"/>
      <c r="G128" s="118"/>
      <c r="H128" s="117"/>
      <c r="I128" s="117"/>
      <c r="J128" s="129"/>
      <c r="K128" s="117"/>
      <c r="L128" s="118"/>
      <c r="M128" s="118"/>
      <c r="N128" s="117"/>
      <c r="O128" s="117"/>
      <c r="P128" s="119"/>
      <c r="Q128" s="120">
        <f t="shared" si="6"/>
        <v>0</v>
      </c>
      <c r="R128" s="121">
        <f t="shared" si="7"/>
        <v>0</v>
      </c>
      <c r="S128" s="122" t="str">
        <f t="shared" si="8"/>
        <v xml:space="preserve">   </v>
      </c>
      <c r="T128" s="118"/>
      <c r="U128" s="118"/>
      <c r="V128" s="123"/>
      <c r="W128" s="123"/>
      <c r="X128" s="123"/>
      <c r="Y128" s="123"/>
      <c r="Z128" s="123"/>
      <c r="AA128" s="123"/>
      <c r="AB128" s="126"/>
      <c r="AC128" s="117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>
        <f t="shared" si="11"/>
        <v>0</v>
      </c>
      <c r="AQ128" s="123">
        <f t="shared" si="9"/>
        <v>0</v>
      </c>
      <c r="AR128" s="124" t="b">
        <f t="shared" si="10"/>
        <v>1</v>
      </c>
    </row>
    <row r="129" spans="1:44" s="125" customFormat="1">
      <c r="A129" s="117"/>
      <c r="B129" s="118"/>
      <c r="C129" s="118"/>
      <c r="D129" s="118"/>
      <c r="E129" s="117"/>
      <c r="F129" s="117"/>
      <c r="G129" s="118"/>
      <c r="H129" s="117"/>
      <c r="I129" s="117"/>
      <c r="J129" s="129"/>
      <c r="K129" s="117"/>
      <c r="L129" s="118"/>
      <c r="M129" s="118"/>
      <c r="N129" s="117"/>
      <c r="O129" s="117"/>
      <c r="P129" s="119"/>
      <c r="Q129" s="120">
        <f t="shared" si="6"/>
        <v>0</v>
      </c>
      <c r="R129" s="121">
        <f t="shared" si="7"/>
        <v>0</v>
      </c>
      <c r="S129" s="122" t="str">
        <f t="shared" si="8"/>
        <v xml:space="preserve">   </v>
      </c>
      <c r="T129" s="118"/>
      <c r="U129" s="118"/>
      <c r="V129" s="123"/>
      <c r="W129" s="123"/>
      <c r="X129" s="123"/>
      <c r="Y129" s="123"/>
      <c r="Z129" s="123"/>
      <c r="AA129" s="123"/>
      <c r="AB129" s="126"/>
      <c r="AC129" s="117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>
        <f t="shared" si="11"/>
        <v>0</v>
      </c>
      <c r="AQ129" s="123">
        <f t="shared" si="9"/>
        <v>0</v>
      </c>
      <c r="AR129" s="124" t="b">
        <f t="shared" si="10"/>
        <v>1</v>
      </c>
    </row>
    <row r="130" spans="1:44" s="125" customFormat="1">
      <c r="A130" s="117"/>
      <c r="B130" s="118"/>
      <c r="C130" s="118"/>
      <c r="D130" s="118"/>
      <c r="E130" s="117"/>
      <c r="F130" s="117"/>
      <c r="G130" s="118"/>
      <c r="H130" s="117"/>
      <c r="I130" s="117"/>
      <c r="J130" s="129"/>
      <c r="K130" s="117"/>
      <c r="L130" s="118"/>
      <c r="M130" s="118"/>
      <c r="N130" s="117"/>
      <c r="O130" s="117"/>
      <c r="P130" s="119"/>
      <c r="Q130" s="120">
        <f t="shared" si="6"/>
        <v>0</v>
      </c>
      <c r="R130" s="121">
        <f t="shared" si="7"/>
        <v>0</v>
      </c>
      <c r="S130" s="122" t="str">
        <f t="shared" si="8"/>
        <v xml:space="preserve">   </v>
      </c>
      <c r="T130" s="118"/>
      <c r="U130" s="118"/>
      <c r="V130" s="123"/>
      <c r="W130" s="123"/>
      <c r="X130" s="123"/>
      <c r="Y130" s="123"/>
      <c r="Z130" s="123"/>
      <c r="AA130" s="123"/>
      <c r="AB130" s="126"/>
      <c r="AC130" s="117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>
        <f t="shared" si="11"/>
        <v>0</v>
      </c>
      <c r="AQ130" s="123">
        <f t="shared" si="9"/>
        <v>0</v>
      </c>
      <c r="AR130" s="124" t="b">
        <f t="shared" si="10"/>
        <v>1</v>
      </c>
    </row>
    <row r="131" spans="1:44" s="125" customFormat="1">
      <c r="A131" s="117"/>
      <c r="B131" s="118"/>
      <c r="C131" s="118"/>
      <c r="D131" s="118"/>
      <c r="E131" s="117"/>
      <c r="F131" s="117"/>
      <c r="G131" s="118"/>
      <c r="H131" s="117"/>
      <c r="I131" s="117"/>
      <c r="J131" s="129"/>
      <c r="K131" s="117"/>
      <c r="L131" s="118"/>
      <c r="M131" s="118"/>
      <c r="N131" s="117"/>
      <c r="O131" s="117"/>
      <c r="P131" s="119"/>
      <c r="Q131" s="120">
        <f t="shared" si="6"/>
        <v>0</v>
      </c>
      <c r="R131" s="121">
        <f t="shared" si="7"/>
        <v>0</v>
      </c>
      <c r="S131" s="122" t="str">
        <f t="shared" si="8"/>
        <v xml:space="preserve">   </v>
      </c>
      <c r="T131" s="118"/>
      <c r="U131" s="118"/>
      <c r="V131" s="123"/>
      <c r="W131" s="123"/>
      <c r="X131" s="123"/>
      <c r="Y131" s="123"/>
      <c r="Z131" s="123"/>
      <c r="AA131" s="123"/>
      <c r="AB131" s="126"/>
      <c r="AC131" s="117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>
        <f t="shared" si="11"/>
        <v>0</v>
      </c>
      <c r="AQ131" s="123">
        <f t="shared" si="9"/>
        <v>0</v>
      </c>
      <c r="AR131" s="124" t="b">
        <f t="shared" si="10"/>
        <v>1</v>
      </c>
    </row>
    <row r="132" spans="1:44" s="125" customFormat="1">
      <c r="A132" s="117"/>
      <c r="B132" s="118"/>
      <c r="C132" s="118"/>
      <c r="D132" s="118"/>
      <c r="E132" s="117"/>
      <c r="F132" s="117"/>
      <c r="G132" s="118"/>
      <c r="H132" s="117"/>
      <c r="I132" s="117"/>
      <c r="J132" s="129"/>
      <c r="K132" s="117"/>
      <c r="L132" s="118"/>
      <c r="M132" s="118"/>
      <c r="N132" s="117"/>
      <c r="O132" s="117"/>
      <c r="P132" s="119"/>
      <c r="Q132" s="120">
        <f t="shared" si="6"/>
        <v>0</v>
      </c>
      <c r="R132" s="121">
        <f t="shared" si="7"/>
        <v>0</v>
      </c>
      <c r="S132" s="122" t="str">
        <f t="shared" si="8"/>
        <v xml:space="preserve">   </v>
      </c>
      <c r="T132" s="118"/>
      <c r="U132" s="118"/>
      <c r="V132" s="123"/>
      <c r="W132" s="123"/>
      <c r="X132" s="123"/>
      <c r="Y132" s="123"/>
      <c r="Z132" s="123"/>
      <c r="AA132" s="123"/>
      <c r="AB132" s="126"/>
      <c r="AC132" s="117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>
        <f t="shared" si="11"/>
        <v>0</v>
      </c>
      <c r="AQ132" s="123">
        <f t="shared" si="9"/>
        <v>0</v>
      </c>
      <c r="AR132" s="124" t="b">
        <f t="shared" si="10"/>
        <v>1</v>
      </c>
    </row>
    <row r="133" spans="1:44" s="125" customFormat="1">
      <c r="A133" s="117"/>
      <c r="B133" s="118"/>
      <c r="C133" s="118"/>
      <c r="D133" s="118"/>
      <c r="E133" s="117"/>
      <c r="F133" s="117"/>
      <c r="G133" s="118"/>
      <c r="H133" s="117"/>
      <c r="I133" s="117"/>
      <c r="J133" s="129"/>
      <c r="K133" s="117"/>
      <c r="L133" s="118"/>
      <c r="M133" s="118"/>
      <c r="N133" s="117"/>
      <c r="O133" s="117"/>
      <c r="P133" s="119"/>
      <c r="Q133" s="120">
        <f t="shared" si="6"/>
        <v>0</v>
      </c>
      <c r="R133" s="121">
        <f t="shared" si="7"/>
        <v>0</v>
      </c>
      <c r="S133" s="122" t="str">
        <f t="shared" si="8"/>
        <v xml:space="preserve">   </v>
      </c>
      <c r="T133" s="118"/>
      <c r="U133" s="118"/>
      <c r="V133" s="123"/>
      <c r="W133" s="123"/>
      <c r="X133" s="123"/>
      <c r="Y133" s="123"/>
      <c r="Z133" s="123"/>
      <c r="AA133" s="123"/>
      <c r="AB133" s="126"/>
      <c r="AC133" s="117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>
        <f t="shared" si="11"/>
        <v>0</v>
      </c>
      <c r="AQ133" s="123">
        <f t="shared" si="9"/>
        <v>0</v>
      </c>
      <c r="AR133" s="124" t="b">
        <f t="shared" si="10"/>
        <v>1</v>
      </c>
    </row>
    <row r="134" spans="1:44" s="125" customFormat="1">
      <c r="A134" s="117"/>
      <c r="B134" s="118"/>
      <c r="C134" s="118"/>
      <c r="D134" s="118"/>
      <c r="E134" s="117"/>
      <c r="F134" s="117"/>
      <c r="G134" s="118"/>
      <c r="H134" s="117"/>
      <c r="I134" s="117"/>
      <c r="J134" s="129"/>
      <c r="K134" s="117"/>
      <c r="L134" s="118"/>
      <c r="M134" s="118"/>
      <c r="N134" s="117"/>
      <c r="O134" s="117"/>
      <c r="P134" s="119"/>
      <c r="Q134" s="120">
        <f t="shared" si="6"/>
        <v>0</v>
      </c>
      <c r="R134" s="121">
        <f t="shared" si="7"/>
        <v>0</v>
      </c>
      <c r="S134" s="122" t="str">
        <f t="shared" si="8"/>
        <v xml:space="preserve">   </v>
      </c>
      <c r="T134" s="118"/>
      <c r="U134" s="118"/>
      <c r="V134" s="123"/>
      <c r="W134" s="123"/>
      <c r="X134" s="123"/>
      <c r="Y134" s="123"/>
      <c r="Z134" s="123"/>
      <c r="AA134" s="123"/>
      <c r="AB134" s="126"/>
      <c r="AC134" s="117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>
        <f t="shared" si="11"/>
        <v>0</v>
      </c>
      <c r="AQ134" s="123">
        <f t="shared" si="9"/>
        <v>0</v>
      </c>
      <c r="AR134" s="124" t="b">
        <f t="shared" si="10"/>
        <v>1</v>
      </c>
    </row>
    <row r="135" spans="1:44" s="125" customFormat="1">
      <c r="A135" s="117"/>
      <c r="B135" s="118"/>
      <c r="C135" s="118"/>
      <c r="D135" s="118"/>
      <c r="E135" s="117"/>
      <c r="F135" s="117"/>
      <c r="G135" s="118"/>
      <c r="H135" s="117"/>
      <c r="I135" s="117"/>
      <c r="J135" s="129"/>
      <c r="K135" s="117"/>
      <c r="L135" s="118"/>
      <c r="M135" s="118"/>
      <c r="N135" s="117"/>
      <c r="O135" s="117"/>
      <c r="P135" s="119"/>
      <c r="Q135" s="120">
        <f t="shared" ref="Q135:Q198" si="12">ROUND(P135,-2)</f>
        <v>0</v>
      </c>
      <c r="R135" s="121">
        <f t="shared" ref="R135:R198" si="13">+Q135*N135</f>
        <v>0</v>
      </c>
      <c r="S135" s="122" t="str">
        <f t="shared" ref="S135:S198" si="14">CONCATENATE(L135," ",M135," ",N135," ",O135)</f>
        <v xml:space="preserve">   </v>
      </c>
      <c r="T135" s="118"/>
      <c r="U135" s="118"/>
      <c r="V135" s="123"/>
      <c r="W135" s="123"/>
      <c r="X135" s="123"/>
      <c r="Y135" s="123"/>
      <c r="Z135" s="123"/>
      <c r="AA135" s="123"/>
      <c r="AB135" s="126"/>
      <c r="AC135" s="117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>
        <f t="shared" si="11"/>
        <v>0</v>
      </c>
      <c r="AQ135" s="123">
        <f t="shared" ref="AQ135:AQ198" si="15">+R135-AP135</f>
        <v>0</v>
      </c>
      <c r="AR135" s="124" t="b">
        <f t="shared" ref="AR135:AR198" si="16">+AP135=R135</f>
        <v>1</v>
      </c>
    </row>
    <row r="136" spans="1:44" s="125" customFormat="1">
      <c r="A136" s="117"/>
      <c r="B136" s="118"/>
      <c r="C136" s="118"/>
      <c r="D136" s="118"/>
      <c r="E136" s="117"/>
      <c r="F136" s="117"/>
      <c r="G136" s="118"/>
      <c r="H136" s="117"/>
      <c r="I136" s="117"/>
      <c r="J136" s="129"/>
      <c r="K136" s="117"/>
      <c r="L136" s="118"/>
      <c r="M136" s="118"/>
      <c r="N136" s="117"/>
      <c r="O136" s="117"/>
      <c r="P136" s="119"/>
      <c r="Q136" s="120">
        <f t="shared" si="12"/>
        <v>0</v>
      </c>
      <c r="R136" s="121">
        <f t="shared" si="13"/>
        <v>0</v>
      </c>
      <c r="S136" s="122" t="str">
        <f t="shared" si="14"/>
        <v xml:space="preserve">   </v>
      </c>
      <c r="T136" s="118"/>
      <c r="U136" s="118"/>
      <c r="V136" s="123"/>
      <c r="W136" s="123"/>
      <c r="X136" s="123"/>
      <c r="Y136" s="123"/>
      <c r="Z136" s="123"/>
      <c r="AA136" s="123"/>
      <c r="AB136" s="126"/>
      <c r="AC136" s="117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>
        <f t="shared" ref="AP136:AP199" si="17">SUM(AD136:AO136)</f>
        <v>0</v>
      </c>
      <c r="AQ136" s="123">
        <f t="shared" si="15"/>
        <v>0</v>
      </c>
      <c r="AR136" s="124" t="b">
        <f t="shared" si="16"/>
        <v>1</v>
      </c>
    </row>
    <row r="137" spans="1:44" s="125" customFormat="1">
      <c r="A137" s="117"/>
      <c r="B137" s="118"/>
      <c r="C137" s="118"/>
      <c r="D137" s="118"/>
      <c r="E137" s="117"/>
      <c r="F137" s="117"/>
      <c r="G137" s="118"/>
      <c r="H137" s="117"/>
      <c r="I137" s="117"/>
      <c r="J137" s="129"/>
      <c r="K137" s="117"/>
      <c r="L137" s="118"/>
      <c r="M137" s="118"/>
      <c r="N137" s="117"/>
      <c r="O137" s="117"/>
      <c r="P137" s="119"/>
      <c r="Q137" s="120">
        <f t="shared" si="12"/>
        <v>0</v>
      </c>
      <c r="R137" s="121">
        <f t="shared" si="13"/>
        <v>0</v>
      </c>
      <c r="S137" s="122" t="str">
        <f t="shared" si="14"/>
        <v xml:space="preserve">   </v>
      </c>
      <c r="T137" s="118"/>
      <c r="U137" s="118"/>
      <c r="V137" s="123"/>
      <c r="W137" s="123"/>
      <c r="X137" s="123"/>
      <c r="Y137" s="123"/>
      <c r="Z137" s="123"/>
      <c r="AA137" s="123"/>
      <c r="AB137" s="126"/>
      <c r="AC137" s="117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>
        <f t="shared" si="17"/>
        <v>0</v>
      </c>
      <c r="AQ137" s="123">
        <f t="shared" si="15"/>
        <v>0</v>
      </c>
      <c r="AR137" s="124" t="b">
        <f t="shared" si="16"/>
        <v>1</v>
      </c>
    </row>
    <row r="138" spans="1:44" s="125" customFormat="1">
      <c r="A138" s="117"/>
      <c r="B138" s="118"/>
      <c r="C138" s="118"/>
      <c r="D138" s="118"/>
      <c r="E138" s="117"/>
      <c r="F138" s="117"/>
      <c r="G138" s="118"/>
      <c r="H138" s="117"/>
      <c r="I138" s="117"/>
      <c r="J138" s="129"/>
      <c r="K138" s="117"/>
      <c r="L138" s="118"/>
      <c r="M138" s="118"/>
      <c r="N138" s="117"/>
      <c r="O138" s="117"/>
      <c r="P138" s="119"/>
      <c r="Q138" s="120">
        <f t="shared" si="12"/>
        <v>0</v>
      </c>
      <c r="R138" s="121">
        <f t="shared" si="13"/>
        <v>0</v>
      </c>
      <c r="S138" s="122" t="str">
        <f t="shared" si="14"/>
        <v xml:space="preserve">   </v>
      </c>
      <c r="T138" s="118"/>
      <c r="U138" s="118"/>
      <c r="V138" s="123"/>
      <c r="W138" s="123"/>
      <c r="X138" s="123"/>
      <c r="Y138" s="123"/>
      <c r="Z138" s="123"/>
      <c r="AA138" s="123"/>
      <c r="AB138" s="126"/>
      <c r="AC138" s="117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>
        <f t="shared" si="17"/>
        <v>0</v>
      </c>
      <c r="AQ138" s="123">
        <f t="shared" si="15"/>
        <v>0</v>
      </c>
      <c r="AR138" s="124" t="b">
        <f t="shared" si="16"/>
        <v>1</v>
      </c>
    </row>
    <row r="139" spans="1:44" s="125" customFormat="1">
      <c r="A139" s="117"/>
      <c r="B139" s="118"/>
      <c r="C139" s="118"/>
      <c r="D139" s="118"/>
      <c r="E139" s="117"/>
      <c r="F139" s="117"/>
      <c r="G139" s="118"/>
      <c r="H139" s="117"/>
      <c r="I139" s="117"/>
      <c r="J139" s="129"/>
      <c r="K139" s="117"/>
      <c r="L139" s="118"/>
      <c r="M139" s="118"/>
      <c r="N139" s="117"/>
      <c r="O139" s="117"/>
      <c r="P139" s="119"/>
      <c r="Q139" s="120">
        <f t="shared" si="12"/>
        <v>0</v>
      </c>
      <c r="R139" s="121">
        <f t="shared" si="13"/>
        <v>0</v>
      </c>
      <c r="S139" s="122" t="str">
        <f t="shared" si="14"/>
        <v xml:space="preserve">   </v>
      </c>
      <c r="T139" s="118"/>
      <c r="U139" s="118"/>
      <c r="V139" s="123"/>
      <c r="W139" s="123"/>
      <c r="X139" s="123"/>
      <c r="Y139" s="123"/>
      <c r="Z139" s="123"/>
      <c r="AA139" s="123"/>
      <c r="AB139" s="126"/>
      <c r="AC139" s="117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>
        <f t="shared" si="17"/>
        <v>0</v>
      </c>
      <c r="AQ139" s="123">
        <f t="shared" si="15"/>
        <v>0</v>
      </c>
      <c r="AR139" s="124" t="b">
        <f t="shared" si="16"/>
        <v>1</v>
      </c>
    </row>
    <row r="140" spans="1:44" s="125" customFormat="1">
      <c r="A140" s="117"/>
      <c r="B140" s="118"/>
      <c r="C140" s="118"/>
      <c r="D140" s="118"/>
      <c r="E140" s="117"/>
      <c r="F140" s="117"/>
      <c r="G140" s="118"/>
      <c r="H140" s="117"/>
      <c r="I140" s="117"/>
      <c r="J140" s="129"/>
      <c r="K140" s="117"/>
      <c r="L140" s="118"/>
      <c r="M140" s="118"/>
      <c r="N140" s="117"/>
      <c r="O140" s="117"/>
      <c r="P140" s="119"/>
      <c r="Q140" s="120">
        <f t="shared" si="12"/>
        <v>0</v>
      </c>
      <c r="R140" s="121">
        <f t="shared" si="13"/>
        <v>0</v>
      </c>
      <c r="S140" s="122" t="str">
        <f t="shared" si="14"/>
        <v xml:space="preserve">   </v>
      </c>
      <c r="T140" s="118"/>
      <c r="U140" s="118"/>
      <c r="V140" s="123"/>
      <c r="W140" s="123"/>
      <c r="X140" s="123"/>
      <c r="Y140" s="123"/>
      <c r="Z140" s="123"/>
      <c r="AA140" s="123"/>
      <c r="AB140" s="126"/>
      <c r="AC140" s="117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>
        <f t="shared" si="17"/>
        <v>0</v>
      </c>
      <c r="AQ140" s="123">
        <f t="shared" si="15"/>
        <v>0</v>
      </c>
      <c r="AR140" s="124" t="b">
        <f t="shared" si="16"/>
        <v>1</v>
      </c>
    </row>
    <row r="141" spans="1:44" s="125" customFormat="1">
      <c r="A141" s="117"/>
      <c r="B141" s="118"/>
      <c r="C141" s="118"/>
      <c r="D141" s="118"/>
      <c r="E141" s="117"/>
      <c r="F141" s="117"/>
      <c r="G141" s="118"/>
      <c r="H141" s="117"/>
      <c r="I141" s="117"/>
      <c r="J141" s="129"/>
      <c r="K141" s="117"/>
      <c r="L141" s="118"/>
      <c r="M141" s="118"/>
      <c r="N141" s="117"/>
      <c r="O141" s="117"/>
      <c r="P141" s="119"/>
      <c r="Q141" s="120">
        <f t="shared" si="12"/>
        <v>0</v>
      </c>
      <c r="R141" s="121">
        <f t="shared" si="13"/>
        <v>0</v>
      </c>
      <c r="S141" s="122" t="str">
        <f t="shared" si="14"/>
        <v xml:space="preserve">   </v>
      </c>
      <c r="T141" s="118"/>
      <c r="U141" s="118"/>
      <c r="V141" s="123"/>
      <c r="W141" s="123"/>
      <c r="X141" s="123"/>
      <c r="Y141" s="123"/>
      <c r="Z141" s="123"/>
      <c r="AA141" s="123"/>
      <c r="AB141" s="126"/>
      <c r="AC141" s="117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>
        <f t="shared" si="17"/>
        <v>0</v>
      </c>
      <c r="AQ141" s="123">
        <f t="shared" si="15"/>
        <v>0</v>
      </c>
      <c r="AR141" s="124" t="b">
        <f t="shared" si="16"/>
        <v>1</v>
      </c>
    </row>
    <row r="142" spans="1:44" s="125" customFormat="1">
      <c r="A142" s="117"/>
      <c r="B142" s="118"/>
      <c r="C142" s="118"/>
      <c r="D142" s="118"/>
      <c r="E142" s="117"/>
      <c r="F142" s="117"/>
      <c r="G142" s="118"/>
      <c r="H142" s="117"/>
      <c r="I142" s="117"/>
      <c r="J142" s="129"/>
      <c r="K142" s="117"/>
      <c r="L142" s="118"/>
      <c r="M142" s="118"/>
      <c r="N142" s="117"/>
      <c r="O142" s="117"/>
      <c r="P142" s="119"/>
      <c r="Q142" s="120">
        <f t="shared" si="12"/>
        <v>0</v>
      </c>
      <c r="R142" s="121">
        <f t="shared" si="13"/>
        <v>0</v>
      </c>
      <c r="S142" s="122" t="str">
        <f t="shared" si="14"/>
        <v xml:space="preserve">   </v>
      </c>
      <c r="T142" s="118"/>
      <c r="U142" s="118"/>
      <c r="V142" s="123"/>
      <c r="W142" s="123"/>
      <c r="X142" s="123"/>
      <c r="Y142" s="123"/>
      <c r="Z142" s="123"/>
      <c r="AA142" s="123"/>
      <c r="AB142" s="126"/>
      <c r="AC142" s="117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>
        <f t="shared" si="17"/>
        <v>0</v>
      </c>
      <c r="AQ142" s="123">
        <f t="shared" si="15"/>
        <v>0</v>
      </c>
      <c r="AR142" s="124" t="b">
        <f t="shared" si="16"/>
        <v>1</v>
      </c>
    </row>
    <row r="143" spans="1:44" s="125" customFormat="1">
      <c r="A143" s="117"/>
      <c r="B143" s="118"/>
      <c r="C143" s="118"/>
      <c r="D143" s="118"/>
      <c r="E143" s="117"/>
      <c r="F143" s="117"/>
      <c r="G143" s="118"/>
      <c r="H143" s="117"/>
      <c r="I143" s="117"/>
      <c r="J143" s="129"/>
      <c r="K143" s="117"/>
      <c r="L143" s="118"/>
      <c r="M143" s="118"/>
      <c r="N143" s="117"/>
      <c r="O143" s="117"/>
      <c r="P143" s="119"/>
      <c r="Q143" s="120">
        <f t="shared" si="12"/>
        <v>0</v>
      </c>
      <c r="R143" s="121">
        <f t="shared" si="13"/>
        <v>0</v>
      </c>
      <c r="S143" s="122" t="str">
        <f t="shared" si="14"/>
        <v xml:space="preserve">   </v>
      </c>
      <c r="T143" s="118"/>
      <c r="U143" s="118"/>
      <c r="V143" s="123"/>
      <c r="W143" s="123"/>
      <c r="X143" s="123"/>
      <c r="Y143" s="123"/>
      <c r="Z143" s="123"/>
      <c r="AA143" s="123"/>
      <c r="AB143" s="126"/>
      <c r="AC143" s="117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>
        <f t="shared" si="17"/>
        <v>0</v>
      </c>
      <c r="AQ143" s="123">
        <f t="shared" si="15"/>
        <v>0</v>
      </c>
      <c r="AR143" s="124" t="b">
        <f t="shared" si="16"/>
        <v>1</v>
      </c>
    </row>
    <row r="144" spans="1:44" s="125" customFormat="1">
      <c r="A144" s="117"/>
      <c r="B144" s="118"/>
      <c r="C144" s="118"/>
      <c r="D144" s="118"/>
      <c r="E144" s="117"/>
      <c r="F144" s="117"/>
      <c r="G144" s="118"/>
      <c r="H144" s="117"/>
      <c r="I144" s="117"/>
      <c r="J144" s="129"/>
      <c r="K144" s="117"/>
      <c r="L144" s="118"/>
      <c r="M144" s="118"/>
      <c r="N144" s="117"/>
      <c r="O144" s="117"/>
      <c r="P144" s="119"/>
      <c r="Q144" s="120">
        <f t="shared" si="12"/>
        <v>0</v>
      </c>
      <c r="R144" s="121">
        <f t="shared" si="13"/>
        <v>0</v>
      </c>
      <c r="S144" s="122" t="str">
        <f t="shared" si="14"/>
        <v xml:space="preserve">   </v>
      </c>
      <c r="T144" s="118"/>
      <c r="U144" s="118"/>
      <c r="V144" s="123"/>
      <c r="W144" s="123"/>
      <c r="X144" s="123"/>
      <c r="Y144" s="123"/>
      <c r="Z144" s="123"/>
      <c r="AA144" s="123"/>
      <c r="AB144" s="126"/>
      <c r="AC144" s="117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>
        <f t="shared" si="17"/>
        <v>0</v>
      </c>
      <c r="AQ144" s="123">
        <f t="shared" si="15"/>
        <v>0</v>
      </c>
      <c r="AR144" s="124" t="b">
        <f t="shared" si="16"/>
        <v>1</v>
      </c>
    </row>
    <row r="145" spans="1:44" s="125" customFormat="1">
      <c r="A145" s="117"/>
      <c r="B145" s="118"/>
      <c r="C145" s="118"/>
      <c r="D145" s="118"/>
      <c r="E145" s="117"/>
      <c r="F145" s="117"/>
      <c r="G145" s="118"/>
      <c r="H145" s="117"/>
      <c r="I145" s="117"/>
      <c r="J145" s="129"/>
      <c r="K145" s="117"/>
      <c r="L145" s="118"/>
      <c r="M145" s="118"/>
      <c r="N145" s="117"/>
      <c r="O145" s="117"/>
      <c r="P145" s="119"/>
      <c r="Q145" s="120">
        <f t="shared" si="12"/>
        <v>0</v>
      </c>
      <c r="R145" s="121">
        <f t="shared" si="13"/>
        <v>0</v>
      </c>
      <c r="S145" s="122" t="str">
        <f t="shared" si="14"/>
        <v xml:space="preserve">   </v>
      </c>
      <c r="T145" s="118"/>
      <c r="U145" s="118"/>
      <c r="V145" s="123"/>
      <c r="W145" s="123"/>
      <c r="X145" s="123"/>
      <c r="Y145" s="123"/>
      <c r="Z145" s="123"/>
      <c r="AA145" s="123"/>
      <c r="AB145" s="126"/>
      <c r="AC145" s="117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>
        <f t="shared" si="17"/>
        <v>0</v>
      </c>
      <c r="AQ145" s="123">
        <f t="shared" si="15"/>
        <v>0</v>
      </c>
      <c r="AR145" s="124" t="b">
        <f t="shared" si="16"/>
        <v>1</v>
      </c>
    </row>
    <row r="146" spans="1:44" s="125" customFormat="1">
      <c r="A146" s="117"/>
      <c r="B146" s="118"/>
      <c r="C146" s="118"/>
      <c r="D146" s="118"/>
      <c r="E146" s="117"/>
      <c r="F146" s="117"/>
      <c r="G146" s="118"/>
      <c r="H146" s="117"/>
      <c r="I146" s="117"/>
      <c r="J146" s="129"/>
      <c r="K146" s="117"/>
      <c r="L146" s="118"/>
      <c r="M146" s="118"/>
      <c r="N146" s="117"/>
      <c r="O146" s="117"/>
      <c r="P146" s="119"/>
      <c r="Q146" s="120">
        <f t="shared" si="12"/>
        <v>0</v>
      </c>
      <c r="R146" s="121">
        <f t="shared" si="13"/>
        <v>0</v>
      </c>
      <c r="S146" s="122" t="str">
        <f t="shared" si="14"/>
        <v xml:space="preserve">   </v>
      </c>
      <c r="T146" s="118"/>
      <c r="U146" s="118"/>
      <c r="V146" s="123"/>
      <c r="W146" s="123"/>
      <c r="X146" s="123"/>
      <c r="Y146" s="123"/>
      <c r="Z146" s="123"/>
      <c r="AA146" s="123"/>
      <c r="AB146" s="126"/>
      <c r="AC146" s="117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>
        <f t="shared" si="17"/>
        <v>0</v>
      </c>
      <c r="AQ146" s="123">
        <f t="shared" si="15"/>
        <v>0</v>
      </c>
      <c r="AR146" s="124" t="b">
        <f t="shared" si="16"/>
        <v>1</v>
      </c>
    </row>
    <row r="147" spans="1:44" s="125" customFormat="1">
      <c r="A147" s="117"/>
      <c r="B147" s="118"/>
      <c r="C147" s="118"/>
      <c r="D147" s="118"/>
      <c r="E147" s="117"/>
      <c r="F147" s="117"/>
      <c r="G147" s="118"/>
      <c r="H147" s="117"/>
      <c r="I147" s="117"/>
      <c r="J147" s="129"/>
      <c r="K147" s="117"/>
      <c r="L147" s="118"/>
      <c r="M147" s="118"/>
      <c r="N147" s="117"/>
      <c r="O147" s="117"/>
      <c r="P147" s="119"/>
      <c r="Q147" s="120">
        <f t="shared" si="12"/>
        <v>0</v>
      </c>
      <c r="R147" s="121">
        <f t="shared" si="13"/>
        <v>0</v>
      </c>
      <c r="S147" s="122" t="str">
        <f t="shared" si="14"/>
        <v xml:space="preserve">   </v>
      </c>
      <c r="T147" s="118"/>
      <c r="U147" s="118"/>
      <c r="V147" s="123"/>
      <c r="W147" s="123"/>
      <c r="X147" s="123"/>
      <c r="Y147" s="123"/>
      <c r="Z147" s="123"/>
      <c r="AA147" s="123"/>
      <c r="AB147" s="126"/>
      <c r="AC147" s="117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>
        <f t="shared" si="17"/>
        <v>0</v>
      </c>
      <c r="AQ147" s="123">
        <f t="shared" si="15"/>
        <v>0</v>
      </c>
      <c r="AR147" s="124" t="b">
        <f t="shared" si="16"/>
        <v>1</v>
      </c>
    </row>
    <row r="148" spans="1:44" s="125" customFormat="1">
      <c r="A148" s="117"/>
      <c r="B148" s="118"/>
      <c r="C148" s="118"/>
      <c r="D148" s="118"/>
      <c r="E148" s="117"/>
      <c r="F148" s="117"/>
      <c r="G148" s="118"/>
      <c r="H148" s="117"/>
      <c r="I148" s="117"/>
      <c r="J148" s="129"/>
      <c r="K148" s="117"/>
      <c r="L148" s="118"/>
      <c r="M148" s="118"/>
      <c r="N148" s="117"/>
      <c r="O148" s="117"/>
      <c r="P148" s="119"/>
      <c r="Q148" s="120">
        <f t="shared" si="12"/>
        <v>0</v>
      </c>
      <c r="R148" s="121">
        <f t="shared" si="13"/>
        <v>0</v>
      </c>
      <c r="S148" s="122" t="str">
        <f t="shared" si="14"/>
        <v xml:space="preserve">   </v>
      </c>
      <c r="T148" s="118"/>
      <c r="U148" s="118"/>
      <c r="V148" s="123"/>
      <c r="W148" s="123"/>
      <c r="X148" s="123"/>
      <c r="Y148" s="123"/>
      <c r="Z148" s="123"/>
      <c r="AA148" s="123"/>
      <c r="AB148" s="126"/>
      <c r="AC148" s="117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>
        <f t="shared" si="17"/>
        <v>0</v>
      </c>
      <c r="AQ148" s="123">
        <f t="shared" si="15"/>
        <v>0</v>
      </c>
      <c r="AR148" s="124" t="b">
        <f t="shared" si="16"/>
        <v>1</v>
      </c>
    </row>
    <row r="149" spans="1:44" s="125" customFormat="1">
      <c r="A149" s="117"/>
      <c r="B149" s="118"/>
      <c r="C149" s="118"/>
      <c r="D149" s="118"/>
      <c r="E149" s="117"/>
      <c r="F149" s="117"/>
      <c r="G149" s="118"/>
      <c r="H149" s="117"/>
      <c r="I149" s="117"/>
      <c r="J149" s="129"/>
      <c r="K149" s="117"/>
      <c r="L149" s="118"/>
      <c r="M149" s="118"/>
      <c r="N149" s="117"/>
      <c r="O149" s="117"/>
      <c r="P149" s="119"/>
      <c r="Q149" s="120">
        <f t="shared" si="12"/>
        <v>0</v>
      </c>
      <c r="R149" s="121">
        <f t="shared" si="13"/>
        <v>0</v>
      </c>
      <c r="S149" s="122" t="str">
        <f t="shared" si="14"/>
        <v xml:space="preserve">   </v>
      </c>
      <c r="T149" s="118"/>
      <c r="U149" s="118"/>
      <c r="V149" s="123"/>
      <c r="W149" s="123"/>
      <c r="X149" s="123"/>
      <c r="Y149" s="123"/>
      <c r="Z149" s="123"/>
      <c r="AA149" s="123"/>
      <c r="AB149" s="126"/>
      <c r="AC149" s="117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>
        <f t="shared" si="17"/>
        <v>0</v>
      </c>
      <c r="AQ149" s="123">
        <f t="shared" si="15"/>
        <v>0</v>
      </c>
      <c r="AR149" s="124" t="b">
        <f t="shared" si="16"/>
        <v>1</v>
      </c>
    </row>
    <row r="150" spans="1:44" s="125" customFormat="1">
      <c r="A150" s="117"/>
      <c r="B150" s="118"/>
      <c r="C150" s="118"/>
      <c r="D150" s="118"/>
      <c r="E150" s="117"/>
      <c r="F150" s="117"/>
      <c r="G150" s="118"/>
      <c r="H150" s="117"/>
      <c r="I150" s="117"/>
      <c r="J150" s="129"/>
      <c r="K150" s="117"/>
      <c r="L150" s="118"/>
      <c r="M150" s="118"/>
      <c r="N150" s="117"/>
      <c r="O150" s="117"/>
      <c r="P150" s="119"/>
      <c r="Q150" s="120">
        <f t="shared" si="12"/>
        <v>0</v>
      </c>
      <c r="R150" s="121">
        <f t="shared" si="13"/>
        <v>0</v>
      </c>
      <c r="S150" s="122" t="str">
        <f t="shared" si="14"/>
        <v xml:space="preserve">   </v>
      </c>
      <c r="T150" s="118"/>
      <c r="U150" s="118"/>
      <c r="V150" s="123"/>
      <c r="W150" s="123"/>
      <c r="X150" s="123"/>
      <c r="Y150" s="123"/>
      <c r="Z150" s="123"/>
      <c r="AA150" s="123"/>
      <c r="AB150" s="126"/>
      <c r="AC150" s="117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>
        <f t="shared" si="17"/>
        <v>0</v>
      </c>
      <c r="AQ150" s="123">
        <f t="shared" si="15"/>
        <v>0</v>
      </c>
      <c r="AR150" s="124" t="b">
        <f t="shared" si="16"/>
        <v>1</v>
      </c>
    </row>
    <row r="151" spans="1:44" s="125" customFormat="1">
      <c r="A151" s="117"/>
      <c r="B151" s="118"/>
      <c r="C151" s="118"/>
      <c r="D151" s="118"/>
      <c r="E151" s="117"/>
      <c r="F151" s="117"/>
      <c r="G151" s="118"/>
      <c r="H151" s="117"/>
      <c r="I151" s="117"/>
      <c r="J151" s="129"/>
      <c r="K151" s="117"/>
      <c r="L151" s="118"/>
      <c r="M151" s="118"/>
      <c r="N151" s="117"/>
      <c r="O151" s="117"/>
      <c r="P151" s="119"/>
      <c r="Q151" s="120">
        <f t="shared" si="12"/>
        <v>0</v>
      </c>
      <c r="R151" s="121">
        <f t="shared" si="13"/>
        <v>0</v>
      </c>
      <c r="S151" s="122" t="str">
        <f t="shared" si="14"/>
        <v xml:space="preserve">   </v>
      </c>
      <c r="T151" s="118"/>
      <c r="U151" s="118"/>
      <c r="V151" s="123"/>
      <c r="W151" s="123"/>
      <c r="X151" s="123"/>
      <c r="Y151" s="123"/>
      <c r="Z151" s="123"/>
      <c r="AA151" s="123"/>
      <c r="AB151" s="126"/>
      <c r="AC151" s="117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>
        <f t="shared" si="17"/>
        <v>0</v>
      </c>
      <c r="AQ151" s="123">
        <f t="shared" si="15"/>
        <v>0</v>
      </c>
      <c r="AR151" s="124" t="b">
        <f t="shared" si="16"/>
        <v>1</v>
      </c>
    </row>
    <row r="152" spans="1:44" s="125" customFormat="1">
      <c r="A152" s="117"/>
      <c r="B152" s="118"/>
      <c r="C152" s="118"/>
      <c r="D152" s="118"/>
      <c r="E152" s="117"/>
      <c r="F152" s="117"/>
      <c r="G152" s="118"/>
      <c r="H152" s="117"/>
      <c r="I152" s="117"/>
      <c r="J152" s="129"/>
      <c r="K152" s="117"/>
      <c r="L152" s="118"/>
      <c r="M152" s="118"/>
      <c r="N152" s="117"/>
      <c r="O152" s="117"/>
      <c r="P152" s="119"/>
      <c r="Q152" s="120">
        <f t="shared" si="12"/>
        <v>0</v>
      </c>
      <c r="R152" s="121">
        <f t="shared" si="13"/>
        <v>0</v>
      </c>
      <c r="S152" s="122" t="str">
        <f t="shared" si="14"/>
        <v xml:space="preserve">   </v>
      </c>
      <c r="T152" s="118"/>
      <c r="U152" s="118"/>
      <c r="V152" s="123"/>
      <c r="W152" s="123"/>
      <c r="X152" s="123"/>
      <c r="Y152" s="123"/>
      <c r="Z152" s="123"/>
      <c r="AA152" s="123"/>
      <c r="AB152" s="126"/>
      <c r="AC152" s="117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>
        <f t="shared" si="17"/>
        <v>0</v>
      </c>
      <c r="AQ152" s="123">
        <f t="shared" si="15"/>
        <v>0</v>
      </c>
      <c r="AR152" s="124" t="b">
        <f t="shared" si="16"/>
        <v>1</v>
      </c>
    </row>
    <row r="153" spans="1:44" s="125" customFormat="1">
      <c r="A153" s="117"/>
      <c r="B153" s="118"/>
      <c r="C153" s="118"/>
      <c r="D153" s="118"/>
      <c r="E153" s="117"/>
      <c r="F153" s="117"/>
      <c r="G153" s="118"/>
      <c r="H153" s="117"/>
      <c r="I153" s="117"/>
      <c r="J153" s="129"/>
      <c r="K153" s="117"/>
      <c r="L153" s="118"/>
      <c r="M153" s="118"/>
      <c r="N153" s="117"/>
      <c r="O153" s="117"/>
      <c r="P153" s="119"/>
      <c r="Q153" s="120">
        <f t="shared" si="12"/>
        <v>0</v>
      </c>
      <c r="R153" s="121">
        <f t="shared" si="13"/>
        <v>0</v>
      </c>
      <c r="S153" s="122" t="str">
        <f t="shared" si="14"/>
        <v xml:space="preserve">   </v>
      </c>
      <c r="T153" s="118"/>
      <c r="U153" s="118"/>
      <c r="V153" s="123"/>
      <c r="W153" s="123"/>
      <c r="X153" s="123"/>
      <c r="Y153" s="123"/>
      <c r="Z153" s="123"/>
      <c r="AA153" s="123"/>
      <c r="AB153" s="126"/>
      <c r="AC153" s="117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>
        <f t="shared" si="17"/>
        <v>0</v>
      </c>
      <c r="AQ153" s="123">
        <f t="shared" si="15"/>
        <v>0</v>
      </c>
      <c r="AR153" s="124" t="b">
        <f t="shared" si="16"/>
        <v>1</v>
      </c>
    </row>
    <row r="154" spans="1:44" s="125" customFormat="1">
      <c r="A154" s="117"/>
      <c r="B154" s="118"/>
      <c r="C154" s="118"/>
      <c r="D154" s="118"/>
      <c r="E154" s="117"/>
      <c r="F154" s="117"/>
      <c r="G154" s="118"/>
      <c r="H154" s="117"/>
      <c r="I154" s="117"/>
      <c r="J154" s="129"/>
      <c r="K154" s="117"/>
      <c r="L154" s="118"/>
      <c r="M154" s="118"/>
      <c r="N154" s="117"/>
      <c r="O154" s="117"/>
      <c r="P154" s="119"/>
      <c r="Q154" s="120">
        <f t="shared" si="12"/>
        <v>0</v>
      </c>
      <c r="R154" s="121">
        <f t="shared" si="13"/>
        <v>0</v>
      </c>
      <c r="S154" s="122" t="str">
        <f t="shared" si="14"/>
        <v xml:space="preserve">   </v>
      </c>
      <c r="T154" s="118"/>
      <c r="U154" s="118"/>
      <c r="V154" s="123"/>
      <c r="W154" s="123"/>
      <c r="X154" s="123"/>
      <c r="Y154" s="123"/>
      <c r="Z154" s="123"/>
      <c r="AA154" s="123"/>
      <c r="AB154" s="126"/>
      <c r="AC154" s="117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>
        <f t="shared" si="17"/>
        <v>0</v>
      </c>
      <c r="AQ154" s="123">
        <f t="shared" si="15"/>
        <v>0</v>
      </c>
      <c r="AR154" s="124" t="b">
        <f t="shared" si="16"/>
        <v>1</v>
      </c>
    </row>
    <row r="155" spans="1:44" s="125" customFormat="1">
      <c r="A155" s="117"/>
      <c r="B155" s="118"/>
      <c r="C155" s="118"/>
      <c r="D155" s="118"/>
      <c r="E155" s="117"/>
      <c r="F155" s="117"/>
      <c r="G155" s="118"/>
      <c r="H155" s="117"/>
      <c r="I155" s="117"/>
      <c r="J155" s="129"/>
      <c r="K155" s="117"/>
      <c r="L155" s="118"/>
      <c r="M155" s="118"/>
      <c r="N155" s="117"/>
      <c r="O155" s="117"/>
      <c r="P155" s="119"/>
      <c r="Q155" s="120">
        <f t="shared" si="12"/>
        <v>0</v>
      </c>
      <c r="R155" s="121">
        <f t="shared" si="13"/>
        <v>0</v>
      </c>
      <c r="S155" s="122" t="str">
        <f t="shared" si="14"/>
        <v xml:space="preserve">   </v>
      </c>
      <c r="T155" s="118"/>
      <c r="U155" s="118"/>
      <c r="V155" s="123"/>
      <c r="W155" s="123"/>
      <c r="X155" s="123"/>
      <c r="Y155" s="123"/>
      <c r="Z155" s="123"/>
      <c r="AA155" s="123"/>
      <c r="AB155" s="126"/>
      <c r="AC155" s="117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>
        <f t="shared" si="17"/>
        <v>0</v>
      </c>
      <c r="AQ155" s="123">
        <f t="shared" si="15"/>
        <v>0</v>
      </c>
      <c r="AR155" s="124" t="b">
        <f t="shared" si="16"/>
        <v>1</v>
      </c>
    </row>
    <row r="156" spans="1:44" s="125" customFormat="1">
      <c r="A156" s="117"/>
      <c r="B156" s="118"/>
      <c r="C156" s="118"/>
      <c r="D156" s="118"/>
      <c r="E156" s="117"/>
      <c r="F156" s="117"/>
      <c r="G156" s="118"/>
      <c r="H156" s="117"/>
      <c r="I156" s="117"/>
      <c r="J156" s="129"/>
      <c r="K156" s="117"/>
      <c r="L156" s="118"/>
      <c r="M156" s="118"/>
      <c r="N156" s="117"/>
      <c r="O156" s="117"/>
      <c r="P156" s="119"/>
      <c r="Q156" s="120">
        <f t="shared" si="12"/>
        <v>0</v>
      </c>
      <c r="R156" s="121">
        <f t="shared" si="13"/>
        <v>0</v>
      </c>
      <c r="S156" s="122" t="str">
        <f t="shared" si="14"/>
        <v xml:space="preserve">   </v>
      </c>
      <c r="T156" s="118"/>
      <c r="U156" s="118"/>
      <c r="V156" s="123"/>
      <c r="W156" s="123"/>
      <c r="X156" s="123"/>
      <c r="Y156" s="123"/>
      <c r="Z156" s="123"/>
      <c r="AA156" s="123"/>
      <c r="AB156" s="126"/>
      <c r="AC156" s="117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>
        <f t="shared" si="17"/>
        <v>0</v>
      </c>
      <c r="AQ156" s="123">
        <f t="shared" si="15"/>
        <v>0</v>
      </c>
      <c r="AR156" s="124" t="b">
        <f t="shared" si="16"/>
        <v>1</v>
      </c>
    </row>
    <row r="157" spans="1:44" s="125" customFormat="1">
      <c r="A157" s="117"/>
      <c r="B157" s="118"/>
      <c r="C157" s="118"/>
      <c r="D157" s="118"/>
      <c r="E157" s="117"/>
      <c r="F157" s="117"/>
      <c r="G157" s="118"/>
      <c r="H157" s="117"/>
      <c r="I157" s="117"/>
      <c r="J157" s="129"/>
      <c r="K157" s="117"/>
      <c r="L157" s="118"/>
      <c r="M157" s="118"/>
      <c r="N157" s="117"/>
      <c r="O157" s="117"/>
      <c r="P157" s="119"/>
      <c r="Q157" s="120">
        <f t="shared" si="12"/>
        <v>0</v>
      </c>
      <c r="R157" s="121">
        <f t="shared" si="13"/>
        <v>0</v>
      </c>
      <c r="S157" s="122" t="str">
        <f t="shared" si="14"/>
        <v xml:space="preserve">   </v>
      </c>
      <c r="T157" s="118"/>
      <c r="U157" s="118"/>
      <c r="V157" s="123"/>
      <c r="W157" s="123"/>
      <c r="X157" s="123"/>
      <c r="Y157" s="123"/>
      <c r="Z157" s="123"/>
      <c r="AA157" s="123"/>
      <c r="AB157" s="126"/>
      <c r="AC157" s="117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>
        <f t="shared" si="17"/>
        <v>0</v>
      </c>
      <c r="AQ157" s="123">
        <f t="shared" si="15"/>
        <v>0</v>
      </c>
      <c r="AR157" s="124" t="b">
        <f t="shared" si="16"/>
        <v>1</v>
      </c>
    </row>
    <row r="158" spans="1:44" s="125" customFormat="1">
      <c r="A158" s="117"/>
      <c r="B158" s="118"/>
      <c r="C158" s="118"/>
      <c r="D158" s="118"/>
      <c r="E158" s="117"/>
      <c r="F158" s="117"/>
      <c r="G158" s="118"/>
      <c r="H158" s="117"/>
      <c r="I158" s="117"/>
      <c r="J158" s="129"/>
      <c r="K158" s="117"/>
      <c r="L158" s="118"/>
      <c r="M158" s="118"/>
      <c r="N158" s="117"/>
      <c r="O158" s="117"/>
      <c r="P158" s="119"/>
      <c r="Q158" s="120">
        <f t="shared" si="12"/>
        <v>0</v>
      </c>
      <c r="R158" s="121">
        <f t="shared" si="13"/>
        <v>0</v>
      </c>
      <c r="S158" s="122" t="str">
        <f t="shared" si="14"/>
        <v xml:space="preserve">   </v>
      </c>
      <c r="T158" s="118"/>
      <c r="U158" s="118"/>
      <c r="V158" s="123"/>
      <c r="W158" s="123"/>
      <c r="X158" s="123"/>
      <c r="Y158" s="123"/>
      <c r="Z158" s="123"/>
      <c r="AA158" s="123"/>
      <c r="AB158" s="126"/>
      <c r="AC158" s="117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>
        <f t="shared" si="17"/>
        <v>0</v>
      </c>
      <c r="AQ158" s="123">
        <f t="shared" si="15"/>
        <v>0</v>
      </c>
      <c r="AR158" s="124" t="b">
        <f t="shared" si="16"/>
        <v>1</v>
      </c>
    </row>
    <row r="159" spans="1:44" s="125" customFormat="1">
      <c r="A159" s="117"/>
      <c r="B159" s="118"/>
      <c r="C159" s="118"/>
      <c r="D159" s="118"/>
      <c r="E159" s="117"/>
      <c r="F159" s="117"/>
      <c r="G159" s="118"/>
      <c r="H159" s="117"/>
      <c r="I159" s="117"/>
      <c r="J159" s="129"/>
      <c r="K159" s="117"/>
      <c r="L159" s="118"/>
      <c r="M159" s="118"/>
      <c r="N159" s="117"/>
      <c r="O159" s="117"/>
      <c r="P159" s="119"/>
      <c r="Q159" s="120">
        <f t="shared" si="12"/>
        <v>0</v>
      </c>
      <c r="R159" s="121">
        <f t="shared" si="13"/>
        <v>0</v>
      </c>
      <c r="S159" s="122" t="str">
        <f t="shared" si="14"/>
        <v xml:space="preserve">   </v>
      </c>
      <c r="T159" s="118"/>
      <c r="U159" s="118"/>
      <c r="V159" s="123"/>
      <c r="W159" s="123"/>
      <c r="X159" s="123"/>
      <c r="Y159" s="123"/>
      <c r="Z159" s="123"/>
      <c r="AA159" s="123"/>
      <c r="AB159" s="126"/>
      <c r="AC159" s="117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>
        <f t="shared" si="17"/>
        <v>0</v>
      </c>
      <c r="AQ159" s="123">
        <f t="shared" si="15"/>
        <v>0</v>
      </c>
      <c r="AR159" s="124" t="b">
        <f t="shared" si="16"/>
        <v>1</v>
      </c>
    </row>
    <row r="160" spans="1:44" s="125" customFormat="1">
      <c r="A160" s="117"/>
      <c r="B160" s="118"/>
      <c r="C160" s="118"/>
      <c r="D160" s="118"/>
      <c r="E160" s="117"/>
      <c r="F160" s="117"/>
      <c r="G160" s="118"/>
      <c r="H160" s="117"/>
      <c r="I160" s="117"/>
      <c r="J160" s="129"/>
      <c r="K160" s="117"/>
      <c r="L160" s="118"/>
      <c r="M160" s="118"/>
      <c r="N160" s="117"/>
      <c r="O160" s="117"/>
      <c r="P160" s="119"/>
      <c r="Q160" s="120">
        <f t="shared" si="12"/>
        <v>0</v>
      </c>
      <c r="R160" s="121">
        <f t="shared" si="13"/>
        <v>0</v>
      </c>
      <c r="S160" s="122" t="str">
        <f t="shared" si="14"/>
        <v xml:space="preserve">   </v>
      </c>
      <c r="T160" s="118"/>
      <c r="U160" s="118"/>
      <c r="V160" s="123"/>
      <c r="W160" s="123"/>
      <c r="X160" s="123"/>
      <c r="Y160" s="123"/>
      <c r="Z160" s="123"/>
      <c r="AA160" s="123"/>
      <c r="AB160" s="126"/>
      <c r="AC160" s="117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>
        <f t="shared" si="17"/>
        <v>0</v>
      </c>
      <c r="AQ160" s="123">
        <f t="shared" si="15"/>
        <v>0</v>
      </c>
      <c r="AR160" s="124" t="b">
        <f t="shared" si="16"/>
        <v>1</v>
      </c>
    </row>
    <row r="161" spans="1:44" s="125" customFormat="1">
      <c r="A161" s="117"/>
      <c r="B161" s="118"/>
      <c r="C161" s="118"/>
      <c r="D161" s="118"/>
      <c r="E161" s="117"/>
      <c r="F161" s="117"/>
      <c r="G161" s="118"/>
      <c r="H161" s="117"/>
      <c r="I161" s="117"/>
      <c r="J161" s="129"/>
      <c r="K161" s="117"/>
      <c r="L161" s="118"/>
      <c r="M161" s="118"/>
      <c r="N161" s="117"/>
      <c r="O161" s="117"/>
      <c r="P161" s="119"/>
      <c r="Q161" s="120">
        <f t="shared" si="12"/>
        <v>0</v>
      </c>
      <c r="R161" s="121">
        <f t="shared" si="13"/>
        <v>0</v>
      </c>
      <c r="S161" s="122" t="str">
        <f t="shared" si="14"/>
        <v xml:space="preserve">   </v>
      </c>
      <c r="T161" s="118"/>
      <c r="U161" s="118"/>
      <c r="V161" s="123"/>
      <c r="W161" s="123"/>
      <c r="X161" s="123"/>
      <c r="Y161" s="123"/>
      <c r="Z161" s="123"/>
      <c r="AA161" s="123"/>
      <c r="AB161" s="126"/>
      <c r="AC161" s="117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>
        <f t="shared" si="17"/>
        <v>0</v>
      </c>
      <c r="AQ161" s="123">
        <f t="shared" si="15"/>
        <v>0</v>
      </c>
      <c r="AR161" s="124" t="b">
        <f t="shared" si="16"/>
        <v>1</v>
      </c>
    </row>
    <row r="162" spans="1:44" s="125" customFormat="1">
      <c r="A162" s="117"/>
      <c r="B162" s="118"/>
      <c r="C162" s="118"/>
      <c r="D162" s="118"/>
      <c r="E162" s="117"/>
      <c r="F162" s="117"/>
      <c r="G162" s="118"/>
      <c r="H162" s="117"/>
      <c r="I162" s="117"/>
      <c r="J162" s="129"/>
      <c r="K162" s="117"/>
      <c r="L162" s="118"/>
      <c r="M162" s="118"/>
      <c r="N162" s="117"/>
      <c r="O162" s="117"/>
      <c r="P162" s="119"/>
      <c r="Q162" s="120">
        <f t="shared" si="12"/>
        <v>0</v>
      </c>
      <c r="R162" s="121">
        <f t="shared" si="13"/>
        <v>0</v>
      </c>
      <c r="S162" s="122" t="str">
        <f t="shared" si="14"/>
        <v xml:space="preserve">   </v>
      </c>
      <c r="T162" s="118"/>
      <c r="U162" s="118"/>
      <c r="V162" s="123"/>
      <c r="W162" s="123"/>
      <c r="X162" s="123"/>
      <c r="Y162" s="123"/>
      <c r="Z162" s="123"/>
      <c r="AA162" s="123"/>
      <c r="AB162" s="126"/>
      <c r="AC162" s="117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>
        <f t="shared" si="17"/>
        <v>0</v>
      </c>
      <c r="AQ162" s="123">
        <f t="shared" si="15"/>
        <v>0</v>
      </c>
      <c r="AR162" s="124" t="b">
        <f t="shared" si="16"/>
        <v>1</v>
      </c>
    </row>
    <row r="163" spans="1:44" s="125" customFormat="1">
      <c r="A163" s="117"/>
      <c r="B163" s="118"/>
      <c r="C163" s="118"/>
      <c r="D163" s="118"/>
      <c r="E163" s="117"/>
      <c r="F163" s="117"/>
      <c r="G163" s="118"/>
      <c r="H163" s="117"/>
      <c r="I163" s="117"/>
      <c r="J163" s="129"/>
      <c r="K163" s="117"/>
      <c r="L163" s="118"/>
      <c r="M163" s="118"/>
      <c r="N163" s="117"/>
      <c r="O163" s="117"/>
      <c r="P163" s="119"/>
      <c r="Q163" s="120">
        <f t="shared" si="12"/>
        <v>0</v>
      </c>
      <c r="R163" s="121">
        <f t="shared" si="13"/>
        <v>0</v>
      </c>
      <c r="S163" s="122" t="str">
        <f t="shared" si="14"/>
        <v xml:space="preserve">   </v>
      </c>
      <c r="T163" s="118"/>
      <c r="U163" s="118"/>
      <c r="V163" s="123"/>
      <c r="W163" s="123"/>
      <c r="X163" s="123"/>
      <c r="Y163" s="123"/>
      <c r="Z163" s="123"/>
      <c r="AA163" s="123"/>
      <c r="AB163" s="126"/>
      <c r="AC163" s="117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>
        <f t="shared" si="17"/>
        <v>0</v>
      </c>
      <c r="AQ163" s="123">
        <f t="shared" si="15"/>
        <v>0</v>
      </c>
      <c r="AR163" s="124" t="b">
        <f t="shared" si="16"/>
        <v>1</v>
      </c>
    </row>
    <row r="164" spans="1:44" s="125" customFormat="1">
      <c r="A164" s="117"/>
      <c r="B164" s="118"/>
      <c r="C164" s="118"/>
      <c r="D164" s="118"/>
      <c r="E164" s="117"/>
      <c r="F164" s="117"/>
      <c r="G164" s="118"/>
      <c r="H164" s="117"/>
      <c r="I164" s="117"/>
      <c r="J164" s="129"/>
      <c r="K164" s="117"/>
      <c r="L164" s="118"/>
      <c r="M164" s="118"/>
      <c r="N164" s="117"/>
      <c r="O164" s="117"/>
      <c r="P164" s="119"/>
      <c r="Q164" s="120">
        <f t="shared" si="12"/>
        <v>0</v>
      </c>
      <c r="R164" s="121">
        <f t="shared" si="13"/>
        <v>0</v>
      </c>
      <c r="S164" s="122" t="str">
        <f t="shared" si="14"/>
        <v xml:space="preserve">   </v>
      </c>
      <c r="T164" s="118"/>
      <c r="U164" s="118"/>
      <c r="V164" s="123"/>
      <c r="W164" s="123"/>
      <c r="X164" s="123"/>
      <c r="Y164" s="123"/>
      <c r="Z164" s="123"/>
      <c r="AA164" s="123"/>
      <c r="AB164" s="126"/>
      <c r="AC164" s="117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>
        <f t="shared" si="17"/>
        <v>0</v>
      </c>
      <c r="AQ164" s="123">
        <f t="shared" si="15"/>
        <v>0</v>
      </c>
      <c r="AR164" s="124" t="b">
        <f t="shared" si="16"/>
        <v>1</v>
      </c>
    </row>
    <row r="165" spans="1:44" s="125" customFormat="1">
      <c r="A165" s="117"/>
      <c r="B165" s="118"/>
      <c r="C165" s="118"/>
      <c r="D165" s="118"/>
      <c r="E165" s="117"/>
      <c r="F165" s="117"/>
      <c r="G165" s="118"/>
      <c r="H165" s="117"/>
      <c r="I165" s="117"/>
      <c r="J165" s="129"/>
      <c r="K165" s="117"/>
      <c r="L165" s="118"/>
      <c r="M165" s="118"/>
      <c r="N165" s="117"/>
      <c r="O165" s="117"/>
      <c r="P165" s="119"/>
      <c r="Q165" s="120">
        <f t="shared" si="12"/>
        <v>0</v>
      </c>
      <c r="R165" s="121">
        <f t="shared" si="13"/>
        <v>0</v>
      </c>
      <c r="S165" s="122" t="str">
        <f t="shared" si="14"/>
        <v xml:space="preserve">   </v>
      </c>
      <c r="T165" s="118"/>
      <c r="U165" s="118"/>
      <c r="V165" s="123"/>
      <c r="W165" s="123"/>
      <c r="X165" s="123"/>
      <c r="Y165" s="123"/>
      <c r="Z165" s="123"/>
      <c r="AA165" s="123"/>
      <c r="AB165" s="126"/>
      <c r="AC165" s="117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>
        <f t="shared" si="17"/>
        <v>0</v>
      </c>
      <c r="AQ165" s="123">
        <f t="shared" si="15"/>
        <v>0</v>
      </c>
      <c r="AR165" s="124" t="b">
        <f t="shared" si="16"/>
        <v>1</v>
      </c>
    </row>
    <row r="166" spans="1:44" s="125" customFormat="1">
      <c r="A166" s="117"/>
      <c r="B166" s="118"/>
      <c r="C166" s="118"/>
      <c r="D166" s="118"/>
      <c r="E166" s="117"/>
      <c r="F166" s="117"/>
      <c r="G166" s="118"/>
      <c r="H166" s="117"/>
      <c r="I166" s="117"/>
      <c r="J166" s="129"/>
      <c r="K166" s="117"/>
      <c r="L166" s="118"/>
      <c r="M166" s="118"/>
      <c r="N166" s="117"/>
      <c r="O166" s="117"/>
      <c r="P166" s="119"/>
      <c r="Q166" s="120">
        <f t="shared" si="12"/>
        <v>0</v>
      </c>
      <c r="R166" s="121">
        <f t="shared" si="13"/>
        <v>0</v>
      </c>
      <c r="S166" s="122" t="str">
        <f t="shared" si="14"/>
        <v xml:space="preserve">   </v>
      </c>
      <c r="T166" s="118"/>
      <c r="U166" s="118"/>
      <c r="V166" s="123"/>
      <c r="W166" s="123"/>
      <c r="X166" s="123"/>
      <c r="Y166" s="123"/>
      <c r="Z166" s="123"/>
      <c r="AA166" s="123"/>
      <c r="AB166" s="126"/>
      <c r="AC166" s="117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>
        <f t="shared" si="17"/>
        <v>0</v>
      </c>
      <c r="AQ166" s="123">
        <f t="shared" si="15"/>
        <v>0</v>
      </c>
      <c r="AR166" s="124" t="b">
        <f t="shared" si="16"/>
        <v>1</v>
      </c>
    </row>
    <row r="167" spans="1:44" s="125" customFormat="1">
      <c r="A167" s="117"/>
      <c r="B167" s="118"/>
      <c r="C167" s="118"/>
      <c r="D167" s="118"/>
      <c r="E167" s="117"/>
      <c r="F167" s="117"/>
      <c r="G167" s="118"/>
      <c r="H167" s="117"/>
      <c r="I167" s="117"/>
      <c r="J167" s="129"/>
      <c r="K167" s="117"/>
      <c r="L167" s="118"/>
      <c r="M167" s="118"/>
      <c r="N167" s="117"/>
      <c r="O167" s="117"/>
      <c r="P167" s="119"/>
      <c r="Q167" s="120">
        <f t="shared" si="12"/>
        <v>0</v>
      </c>
      <c r="R167" s="121">
        <f t="shared" si="13"/>
        <v>0</v>
      </c>
      <c r="S167" s="122" t="str">
        <f t="shared" si="14"/>
        <v xml:space="preserve">   </v>
      </c>
      <c r="T167" s="118"/>
      <c r="U167" s="118"/>
      <c r="V167" s="123"/>
      <c r="W167" s="123"/>
      <c r="X167" s="123"/>
      <c r="Y167" s="123"/>
      <c r="Z167" s="123"/>
      <c r="AA167" s="123"/>
      <c r="AB167" s="126"/>
      <c r="AC167" s="117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>
        <f t="shared" si="17"/>
        <v>0</v>
      </c>
      <c r="AQ167" s="123">
        <f t="shared" si="15"/>
        <v>0</v>
      </c>
      <c r="AR167" s="124" t="b">
        <f t="shared" si="16"/>
        <v>1</v>
      </c>
    </row>
    <row r="168" spans="1:44" s="125" customFormat="1">
      <c r="A168" s="117"/>
      <c r="B168" s="118"/>
      <c r="C168" s="118"/>
      <c r="D168" s="118"/>
      <c r="E168" s="117"/>
      <c r="F168" s="117"/>
      <c r="G168" s="118"/>
      <c r="H168" s="117"/>
      <c r="I168" s="117"/>
      <c r="J168" s="129"/>
      <c r="K168" s="117"/>
      <c r="L168" s="118"/>
      <c r="M168" s="118"/>
      <c r="N168" s="117"/>
      <c r="O168" s="117"/>
      <c r="P168" s="119"/>
      <c r="Q168" s="120">
        <f t="shared" si="12"/>
        <v>0</v>
      </c>
      <c r="R168" s="121">
        <f t="shared" si="13"/>
        <v>0</v>
      </c>
      <c r="S168" s="122" t="str">
        <f t="shared" si="14"/>
        <v xml:space="preserve">   </v>
      </c>
      <c r="T168" s="118"/>
      <c r="U168" s="118"/>
      <c r="V168" s="123"/>
      <c r="W168" s="123"/>
      <c r="X168" s="123"/>
      <c r="Y168" s="123"/>
      <c r="Z168" s="123"/>
      <c r="AA168" s="123"/>
      <c r="AB168" s="126"/>
      <c r="AC168" s="117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>
        <f t="shared" si="17"/>
        <v>0</v>
      </c>
      <c r="AQ168" s="123">
        <f t="shared" si="15"/>
        <v>0</v>
      </c>
      <c r="AR168" s="124" t="b">
        <f t="shared" si="16"/>
        <v>1</v>
      </c>
    </row>
    <row r="169" spans="1:44" s="125" customFormat="1">
      <c r="A169" s="117"/>
      <c r="B169" s="118"/>
      <c r="C169" s="118"/>
      <c r="D169" s="118"/>
      <c r="E169" s="117"/>
      <c r="F169" s="117"/>
      <c r="G169" s="118"/>
      <c r="H169" s="117"/>
      <c r="I169" s="117"/>
      <c r="J169" s="129"/>
      <c r="K169" s="117"/>
      <c r="L169" s="118"/>
      <c r="M169" s="118"/>
      <c r="N169" s="117"/>
      <c r="O169" s="117"/>
      <c r="P169" s="119"/>
      <c r="Q169" s="120">
        <f t="shared" si="12"/>
        <v>0</v>
      </c>
      <c r="R169" s="121">
        <f t="shared" si="13"/>
        <v>0</v>
      </c>
      <c r="S169" s="122" t="str">
        <f t="shared" si="14"/>
        <v xml:space="preserve">   </v>
      </c>
      <c r="T169" s="118"/>
      <c r="U169" s="118"/>
      <c r="V169" s="123"/>
      <c r="W169" s="123"/>
      <c r="X169" s="123"/>
      <c r="Y169" s="123"/>
      <c r="Z169" s="123"/>
      <c r="AA169" s="123"/>
      <c r="AB169" s="126"/>
      <c r="AC169" s="117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>
        <f t="shared" si="17"/>
        <v>0</v>
      </c>
      <c r="AQ169" s="123">
        <f t="shared" si="15"/>
        <v>0</v>
      </c>
      <c r="AR169" s="124" t="b">
        <f t="shared" si="16"/>
        <v>1</v>
      </c>
    </row>
    <row r="170" spans="1:44" s="125" customFormat="1">
      <c r="A170" s="117"/>
      <c r="B170" s="118"/>
      <c r="C170" s="118"/>
      <c r="D170" s="118"/>
      <c r="E170" s="117"/>
      <c r="F170" s="117"/>
      <c r="G170" s="118"/>
      <c r="H170" s="117"/>
      <c r="I170" s="117"/>
      <c r="J170" s="129"/>
      <c r="K170" s="117"/>
      <c r="L170" s="118"/>
      <c r="M170" s="118"/>
      <c r="N170" s="117"/>
      <c r="O170" s="117"/>
      <c r="P170" s="119"/>
      <c r="Q170" s="120">
        <f t="shared" si="12"/>
        <v>0</v>
      </c>
      <c r="R170" s="121">
        <f t="shared" si="13"/>
        <v>0</v>
      </c>
      <c r="S170" s="122" t="str">
        <f t="shared" si="14"/>
        <v xml:space="preserve">   </v>
      </c>
      <c r="T170" s="118"/>
      <c r="U170" s="118"/>
      <c r="V170" s="123"/>
      <c r="W170" s="123"/>
      <c r="X170" s="123"/>
      <c r="Y170" s="123"/>
      <c r="Z170" s="123"/>
      <c r="AA170" s="123"/>
      <c r="AB170" s="126"/>
      <c r="AC170" s="117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>
        <f t="shared" si="17"/>
        <v>0</v>
      </c>
      <c r="AQ170" s="123">
        <f t="shared" si="15"/>
        <v>0</v>
      </c>
      <c r="AR170" s="124" t="b">
        <f t="shared" si="16"/>
        <v>1</v>
      </c>
    </row>
    <row r="171" spans="1:44" s="125" customFormat="1">
      <c r="A171" s="117"/>
      <c r="B171" s="118"/>
      <c r="C171" s="118"/>
      <c r="D171" s="118"/>
      <c r="E171" s="117"/>
      <c r="F171" s="117"/>
      <c r="G171" s="118"/>
      <c r="H171" s="117"/>
      <c r="I171" s="117"/>
      <c r="J171" s="129"/>
      <c r="K171" s="117"/>
      <c r="L171" s="118"/>
      <c r="M171" s="118"/>
      <c r="N171" s="117"/>
      <c r="O171" s="117"/>
      <c r="P171" s="119"/>
      <c r="Q171" s="120">
        <f t="shared" si="12"/>
        <v>0</v>
      </c>
      <c r="R171" s="121">
        <f t="shared" si="13"/>
        <v>0</v>
      </c>
      <c r="S171" s="122" t="str">
        <f t="shared" si="14"/>
        <v xml:space="preserve">   </v>
      </c>
      <c r="T171" s="118"/>
      <c r="U171" s="118"/>
      <c r="V171" s="123"/>
      <c r="W171" s="123"/>
      <c r="X171" s="123"/>
      <c r="Y171" s="123"/>
      <c r="Z171" s="123"/>
      <c r="AA171" s="123"/>
      <c r="AB171" s="126"/>
      <c r="AC171" s="117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>
        <f t="shared" si="17"/>
        <v>0</v>
      </c>
      <c r="AQ171" s="123">
        <f t="shared" si="15"/>
        <v>0</v>
      </c>
      <c r="AR171" s="124" t="b">
        <f t="shared" si="16"/>
        <v>1</v>
      </c>
    </row>
    <row r="172" spans="1:44" s="125" customFormat="1">
      <c r="A172" s="117"/>
      <c r="B172" s="118"/>
      <c r="C172" s="118"/>
      <c r="D172" s="118"/>
      <c r="E172" s="117"/>
      <c r="F172" s="117"/>
      <c r="G172" s="118"/>
      <c r="H172" s="117"/>
      <c r="I172" s="117"/>
      <c r="J172" s="129"/>
      <c r="K172" s="117"/>
      <c r="L172" s="118"/>
      <c r="M172" s="118"/>
      <c r="N172" s="117"/>
      <c r="O172" s="117"/>
      <c r="P172" s="119"/>
      <c r="Q172" s="120">
        <f t="shared" si="12"/>
        <v>0</v>
      </c>
      <c r="R172" s="121">
        <f t="shared" si="13"/>
        <v>0</v>
      </c>
      <c r="S172" s="122" t="str">
        <f t="shared" si="14"/>
        <v xml:space="preserve">   </v>
      </c>
      <c r="T172" s="118"/>
      <c r="U172" s="118"/>
      <c r="V172" s="123"/>
      <c r="W172" s="123"/>
      <c r="X172" s="123"/>
      <c r="Y172" s="123"/>
      <c r="Z172" s="123"/>
      <c r="AA172" s="123"/>
      <c r="AB172" s="126"/>
      <c r="AC172" s="117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>
        <f t="shared" si="17"/>
        <v>0</v>
      </c>
      <c r="AQ172" s="123">
        <f t="shared" si="15"/>
        <v>0</v>
      </c>
      <c r="AR172" s="124" t="b">
        <f t="shared" si="16"/>
        <v>1</v>
      </c>
    </row>
    <row r="173" spans="1:44" s="125" customFormat="1">
      <c r="A173" s="117"/>
      <c r="B173" s="118"/>
      <c r="C173" s="118"/>
      <c r="D173" s="118"/>
      <c r="E173" s="117"/>
      <c r="F173" s="117"/>
      <c r="G173" s="118"/>
      <c r="H173" s="117"/>
      <c r="I173" s="117"/>
      <c r="J173" s="129"/>
      <c r="K173" s="117"/>
      <c r="L173" s="118"/>
      <c r="M173" s="118"/>
      <c r="N173" s="117"/>
      <c r="O173" s="117"/>
      <c r="P173" s="119"/>
      <c r="Q173" s="120">
        <f t="shared" si="12"/>
        <v>0</v>
      </c>
      <c r="R173" s="121">
        <f t="shared" si="13"/>
        <v>0</v>
      </c>
      <c r="S173" s="122" t="str">
        <f t="shared" si="14"/>
        <v xml:space="preserve">   </v>
      </c>
      <c r="T173" s="118"/>
      <c r="U173" s="118"/>
      <c r="V173" s="123"/>
      <c r="W173" s="123"/>
      <c r="X173" s="123"/>
      <c r="Y173" s="123"/>
      <c r="Z173" s="123"/>
      <c r="AA173" s="123"/>
      <c r="AB173" s="126"/>
      <c r="AC173" s="117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>
        <f t="shared" si="17"/>
        <v>0</v>
      </c>
      <c r="AQ173" s="123">
        <f t="shared" si="15"/>
        <v>0</v>
      </c>
      <c r="AR173" s="124" t="b">
        <f t="shared" si="16"/>
        <v>1</v>
      </c>
    </row>
    <row r="174" spans="1:44" s="125" customFormat="1">
      <c r="A174" s="117"/>
      <c r="B174" s="118"/>
      <c r="C174" s="118"/>
      <c r="D174" s="118"/>
      <c r="E174" s="117"/>
      <c r="F174" s="117"/>
      <c r="G174" s="118"/>
      <c r="H174" s="117"/>
      <c r="I174" s="117"/>
      <c r="J174" s="129"/>
      <c r="K174" s="117"/>
      <c r="L174" s="118"/>
      <c r="M174" s="118"/>
      <c r="N174" s="117"/>
      <c r="O174" s="117"/>
      <c r="P174" s="119"/>
      <c r="Q174" s="120">
        <f t="shared" si="12"/>
        <v>0</v>
      </c>
      <c r="R174" s="121">
        <f t="shared" si="13"/>
        <v>0</v>
      </c>
      <c r="S174" s="122" t="str">
        <f t="shared" si="14"/>
        <v xml:space="preserve">   </v>
      </c>
      <c r="T174" s="118"/>
      <c r="U174" s="118"/>
      <c r="V174" s="123"/>
      <c r="W174" s="123"/>
      <c r="X174" s="123"/>
      <c r="Y174" s="123"/>
      <c r="Z174" s="123"/>
      <c r="AA174" s="123"/>
      <c r="AB174" s="126"/>
      <c r="AC174" s="117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>
        <f t="shared" si="17"/>
        <v>0</v>
      </c>
      <c r="AQ174" s="123">
        <f t="shared" si="15"/>
        <v>0</v>
      </c>
      <c r="AR174" s="124" t="b">
        <f t="shared" si="16"/>
        <v>1</v>
      </c>
    </row>
    <row r="175" spans="1:44" s="125" customFormat="1">
      <c r="A175" s="117"/>
      <c r="B175" s="118"/>
      <c r="C175" s="118"/>
      <c r="D175" s="118"/>
      <c r="E175" s="117"/>
      <c r="F175" s="117"/>
      <c r="G175" s="118"/>
      <c r="H175" s="117"/>
      <c r="I175" s="117"/>
      <c r="J175" s="129"/>
      <c r="K175" s="117"/>
      <c r="L175" s="118"/>
      <c r="M175" s="118"/>
      <c r="N175" s="117"/>
      <c r="O175" s="117"/>
      <c r="P175" s="119"/>
      <c r="Q175" s="120">
        <f t="shared" si="12"/>
        <v>0</v>
      </c>
      <c r="R175" s="121">
        <f t="shared" si="13"/>
        <v>0</v>
      </c>
      <c r="S175" s="122" t="str">
        <f t="shared" si="14"/>
        <v xml:space="preserve">   </v>
      </c>
      <c r="T175" s="118"/>
      <c r="U175" s="118"/>
      <c r="V175" s="123"/>
      <c r="W175" s="123"/>
      <c r="X175" s="123"/>
      <c r="Y175" s="123"/>
      <c r="Z175" s="123"/>
      <c r="AA175" s="123"/>
      <c r="AB175" s="126"/>
      <c r="AC175" s="117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>
        <f t="shared" si="17"/>
        <v>0</v>
      </c>
      <c r="AQ175" s="123">
        <f t="shared" si="15"/>
        <v>0</v>
      </c>
      <c r="AR175" s="124" t="b">
        <f t="shared" si="16"/>
        <v>1</v>
      </c>
    </row>
    <row r="176" spans="1:44" s="125" customFormat="1">
      <c r="A176" s="117"/>
      <c r="B176" s="118"/>
      <c r="C176" s="118"/>
      <c r="D176" s="118"/>
      <c r="E176" s="117"/>
      <c r="F176" s="117"/>
      <c r="G176" s="118"/>
      <c r="H176" s="117"/>
      <c r="I176" s="117"/>
      <c r="J176" s="129"/>
      <c r="K176" s="117"/>
      <c r="L176" s="118"/>
      <c r="M176" s="118"/>
      <c r="N176" s="117"/>
      <c r="O176" s="117"/>
      <c r="P176" s="119"/>
      <c r="Q176" s="120">
        <f t="shared" si="12"/>
        <v>0</v>
      </c>
      <c r="R176" s="121">
        <f t="shared" si="13"/>
        <v>0</v>
      </c>
      <c r="S176" s="122" t="str">
        <f t="shared" si="14"/>
        <v xml:space="preserve">   </v>
      </c>
      <c r="T176" s="118"/>
      <c r="U176" s="118"/>
      <c r="V176" s="123"/>
      <c r="W176" s="123"/>
      <c r="X176" s="123"/>
      <c r="Y176" s="123"/>
      <c r="Z176" s="123"/>
      <c r="AA176" s="123"/>
      <c r="AB176" s="126"/>
      <c r="AC176" s="117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>
        <f t="shared" si="17"/>
        <v>0</v>
      </c>
      <c r="AQ176" s="123">
        <f t="shared" si="15"/>
        <v>0</v>
      </c>
      <c r="AR176" s="124" t="b">
        <f t="shared" si="16"/>
        <v>1</v>
      </c>
    </row>
    <row r="177" spans="1:44" s="125" customFormat="1">
      <c r="A177" s="117"/>
      <c r="B177" s="118"/>
      <c r="C177" s="118"/>
      <c r="D177" s="118"/>
      <c r="E177" s="117"/>
      <c r="F177" s="117"/>
      <c r="G177" s="118"/>
      <c r="H177" s="117"/>
      <c r="I177" s="117"/>
      <c r="J177" s="129"/>
      <c r="K177" s="117"/>
      <c r="L177" s="118"/>
      <c r="M177" s="118"/>
      <c r="N177" s="117"/>
      <c r="O177" s="117"/>
      <c r="P177" s="119"/>
      <c r="Q177" s="120">
        <f t="shared" si="12"/>
        <v>0</v>
      </c>
      <c r="R177" s="121">
        <f t="shared" si="13"/>
        <v>0</v>
      </c>
      <c r="S177" s="122" t="str">
        <f t="shared" si="14"/>
        <v xml:space="preserve">   </v>
      </c>
      <c r="T177" s="118"/>
      <c r="U177" s="118"/>
      <c r="V177" s="123"/>
      <c r="W177" s="123"/>
      <c r="X177" s="123"/>
      <c r="Y177" s="123"/>
      <c r="Z177" s="123"/>
      <c r="AA177" s="123"/>
      <c r="AB177" s="126"/>
      <c r="AC177" s="117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>
        <f t="shared" si="17"/>
        <v>0</v>
      </c>
      <c r="AQ177" s="123">
        <f t="shared" si="15"/>
        <v>0</v>
      </c>
      <c r="AR177" s="124" t="b">
        <f t="shared" si="16"/>
        <v>1</v>
      </c>
    </row>
    <row r="178" spans="1:44" s="125" customFormat="1">
      <c r="A178" s="117"/>
      <c r="B178" s="118"/>
      <c r="C178" s="118"/>
      <c r="D178" s="118"/>
      <c r="E178" s="117"/>
      <c r="F178" s="117"/>
      <c r="G178" s="118"/>
      <c r="H178" s="117"/>
      <c r="I178" s="117"/>
      <c r="J178" s="129"/>
      <c r="K178" s="117"/>
      <c r="L178" s="118"/>
      <c r="M178" s="118"/>
      <c r="N178" s="117"/>
      <c r="O178" s="117"/>
      <c r="P178" s="119"/>
      <c r="Q178" s="120">
        <f t="shared" si="12"/>
        <v>0</v>
      </c>
      <c r="R178" s="121">
        <f t="shared" si="13"/>
        <v>0</v>
      </c>
      <c r="S178" s="122" t="str">
        <f t="shared" si="14"/>
        <v xml:space="preserve">   </v>
      </c>
      <c r="T178" s="118"/>
      <c r="U178" s="118"/>
      <c r="V178" s="123"/>
      <c r="W178" s="123"/>
      <c r="X178" s="123"/>
      <c r="Y178" s="123"/>
      <c r="Z178" s="123"/>
      <c r="AA178" s="123"/>
      <c r="AB178" s="126"/>
      <c r="AC178" s="117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>
        <f t="shared" si="17"/>
        <v>0</v>
      </c>
      <c r="AQ178" s="123">
        <f t="shared" si="15"/>
        <v>0</v>
      </c>
      <c r="AR178" s="124" t="b">
        <f t="shared" si="16"/>
        <v>1</v>
      </c>
    </row>
    <row r="179" spans="1:44" s="125" customFormat="1">
      <c r="A179" s="117"/>
      <c r="B179" s="118"/>
      <c r="C179" s="118"/>
      <c r="D179" s="118"/>
      <c r="E179" s="117"/>
      <c r="F179" s="117"/>
      <c r="G179" s="118"/>
      <c r="H179" s="117"/>
      <c r="I179" s="117"/>
      <c r="J179" s="129"/>
      <c r="K179" s="117"/>
      <c r="L179" s="118"/>
      <c r="M179" s="118"/>
      <c r="N179" s="117"/>
      <c r="O179" s="117"/>
      <c r="P179" s="119"/>
      <c r="Q179" s="120">
        <f t="shared" si="12"/>
        <v>0</v>
      </c>
      <c r="R179" s="121">
        <f t="shared" si="13"/>
        <v>0</v>
      </c>
      <c r="S179" s="122" t="str">
        <f t="shared" si="14"/>
        <v xml:space="preserve">   </v>
      </c>
      <c r="T179" s="118"/>
      <c r="U179" s="118"/>
      <c r="V179" s="123"/>
      <c r="W179" s="123"/>
      <c r="X179" s="123"/>
      <c r="Y179" s="123"/>
      <c r="Z179" s="123"/>
      <c r="AA179" s="123"/>
      <c r="AB179" s="126"/>
      <c r="AC179" s="117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>
        <f t="shared" si="17"/>
        <v>0</v>
      </c>
      <c r="AQ179" s="123">
        <f t="shared" si="15"/>
        <v>0</v>
      </c>
      <c r="AR179" s="124" t="b">
        <f t="shared" si="16"/>
        <v>1</v>
      </c>
    </row>
    <row r="180" spans="1:44" s="125" customFormat="1">
      <c r="A180" s="117"/>
      <c r="B180" s="118"/>
      <c r="C180" s="118"/>
      <c r="D180" s="118"/>
      <c r="E180" s="117"/>
      <c r="F180" s="117"/>
      <c r="G180" s="118"/>
      <c r="H180" s="117"/>
      <c r="I180" s="117"/>
      <c r="J180" s="129"/>
      <c r="K180" s="117"/>
      <c r="L180" s="118"/>
      <c r="M180" s="118"/>
      <c r="N180" s="117"/>
      <c r="O180" s="117"/>
      <c r="P180" s="119"/>
      <c r="Q180" s="120">
        <f t="shared" si="12"/>
        <v>0</v>
      </c>
      <c r="R180" s="121">
        <f t="shared" si="13"/>
        <v>0</v>
      </c>
      <c r="S180" s="122" t="str">
        <f t="shared" si="14"/>
        <v xml:space="preserve">   </v>
      </c>
      <c r="T180" s="118"/>
      <c r="U180" s="118"/>
      <c r="V180" s="123"/>
      <c r="W180" s="123"/>
      <c r="X180" s="123"/>
      <c r="Y180" s="123"/>
      <c r="Z180" s="123"/>
      <c r="AA180" s="123"/>
      <c r="AB180" s="126"/>
      <c r="AC180" s="117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>
        <f t="shared" si="17"/>
        <v>0</v>
      </c>
      <c r="AQ180" s="123">
        <f t="shared" si="15"/>
        <v>0</v>
      </c>
      <c r="AR180" s="124" t="b">
        <f t="shared" si="16"/>
        <v>1</v>
      </c>
    </row>
    <row r="181" spans="1:44" s="125" customFormat="1">
      <c r="A181" s="117"/>
      <c r="B181" s="118"/>
      <c r="C181" s="118"/>
      <c r="D181" s="118"/>
      <c r="E181" s="117"/>
      <c r="F181" s="117"/>
      <c r="G181" s="118"/>
      <c r="H181" s="117"/>
      <c r="I181" s="117"/>
      <c r="J181" s="129"/>
      <c r="K181" s="117"/>
      <c r="L181" s="118"/>
      <c r="M181" s="118"/>
      <c r="N181" s="117"/>
      <c r="O181" s="117"/>
      <c r="P181" s="119"/>
      <c r="Q181" s="120">
        <f t="shared" si="12"/>
        <v>0</v>
      </c>
      <c r="R181" s="121">
        <f t="shared" si="13"/>
        <v>0</v>
      </c>
      <c r="S181" s="122" t="str">
        <f t="shared" si="14"/>
        <v xml:space="preserve">   </v>
      </c>
      <c r="T181" s="118"/>
      <c r="U181" s="118"/>
      <c r="V181" s="123"/>
      <c r="W181" s="123"/>
      <c r="X181" s="123"/>
      <c r="Y181" s="123"/>
      <c r="Z181" s="123"/>
      <c r="AA181" s="123"/>
      <c r="AB181" s="126"/>
      <c r="AC181" s="117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>
        <f t="shared" si="17"/>
        <v>0</v>
      </c>
      <c r="AQ181" s="123">
        <f t="shared" si="15"/>
        <v>0</v>
      </c>
      <c r="AR181" s="124" t="b">
        <f t="shared" si="16"/>
        <v>1</v>
      </c>
    </row>
    <row r="182" spans="1:44" s="125" customFormat="1">
      <c r="A182" s="117"/>
      <c r="B182" s="118"/>
      <c r="C182" s="118"/>
      <c r="D182" s="118"/>
      <c r="E182" s="117"/>
      <c r="F182" s="117"/>
      <c r="G182" s="118"/>
      <c r="H182" s="117"/>
      <c r="I182" s="117"/>
      <c r="J182" s="129"/>
      <c r="K182" s="117"/>
      <c r="L182" s="118"/>
      <c r="M182" s="118"/>
      <c r="N182" s="117"/>
      <c r="O182" s="117"/>
      <c r="P182" s="119"/>
      <c r="Q182" s="120">
        <f t="shared" si="12"/>
        <v>0</v>
      </c>
      <c r="R182" s="121">
        <f t="shared" si="13"/>
        <v>0</v>
      </c>
      <c r="S182" s="122" t="str">
        <f t="shared" si="14"/>
        <v xml:space="preserve">   </v>
      </c>
      <c r="T182" s="118"/>
      <c r="U182" s="118"/>
      <c r="V182" s="123"/>
      <c r="W182" s="123"/>
      <c r="X182" s="123"/>
      <c r="Y182" s="123"/>
      <c r="Z182" s="123"/>
      <c r="AA182" s="123"/>
      <c r="AB182" s="126"/>
      <c r="AC182" s="117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>
        <f t="shared" si="17"/>
        <v>0</v>
      </c>
      <c r="AQ182" s="123">
        <f t="shared" si="15"/>
        <v>0</v>
      </c>
      <c r="AR182" s="124" t="b">
        <f t="shared" si="16"/>
        <v>1</v>
      </c>
    </row>
    <row r="183" spans="1:44" s="125" customFormat="1">
      <c r="A183" s="117"/>
      <c r="B183" s="118"/>
      <c r="C183" s="118"/>
      <c r="D183" s="118"/>
      <c r="E183" s="117"/>
      <c r="F183" s="117"/>
      <c r="G183" s="118"/>
      <c r="H183" s="117"/>
      <c r="I183" s="117"/>
      <c r="J183" s="129"/>
      <c r="K183" s="117"/>
      <c r="L183" s="118"/>
      <c r="M183" s="118"/>
      <c r="N183" s="117"/>
      <c r="O183" s="117"/>
      <c r="P183" s="119"/>
      <c r="Q183" s="120">
        <f t="shared" si="12"/>
        <v>0</v>
      </c>
      <c r="R183" s="121">
        <f t="shared" si="13"/>
        <v>0</v>
      </c>
      <c r="S183" s="122" t="str">
        <f t="shared" si="14"/>
        <v xml:space="preserve">   </v>
      </c>
      <c r="T183" s="118"/>
      <c r="U183" s="118"/>
      <c r="V183" s="123"/>
      <c r="W183" s="123"/>
      <c r="X183" s="123"/>
      <c r="Y183" s="123"/>
      <c r="Z183" s="123"/>
      <c r="AA183" s="123"/>
      <c r="AB183" s="126"/>
      <c r="AC183" s="117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>
        <f t="shared" si="17"/>
        <v>0</v>
      </c>
      <c r="AQ183" s="123">
        <f t="shared" si="15"/>
        <v>0</v>
      </c>
      <c r="AR183" s="124" t="b">
        <f t="shared" si="16"/>
        <v>1</v>
      </c>
    </row>
    <row r="184" spans="1:44" s="125" customFormat="1">
      <c r="A184" s="117"/>
      <c r="B184" s="118"/>
      <c r="C184" s="118"/>
      <c r="D184" s="118"/>
      <c r="E184" s="117"/>
      <c r="F184" s="117"/>
      <c r="G184" s="118"/>
      <c r="H184" s="117"/>
      <c r="I184" s="117"/>
      <c r="J184" s="129"/>
      <c r="K184" s="117"/>
      <c r="L184" s="118"/>
      <c r="M184" s="118"/>
      <c r="N184" s="117"/>
      <c r="O184" s="117"/>
      <c r="P184" s="119"/>
      <c r="Q184" s="120">
        <f t="shared" si="12"/>
        <v>0</v>
      </c>
      <c r="R184" s="121">
        <f t="shared" si="13"/>
        <v>0</v>
      </c>
      <c r="S184" s="122" t="str">
        <f t="shared" si="14"/>
        <v xml:space="preserve">   </v>
      </c>
      <c r="T184" s="118"/>
      <c r="U184" s="118"/>
      <c r="V184" s="123"/>
      <c r="W184" s="123"/>
      <c r="X184" s="123"/>
      <c r="Y184" s="123"/>
      <c r="Z184" s="123"/>
      <c r="AA184" s="123"/>
      <c r="AB184" s="126"/>
      <c r="AC184" s="117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>
        <f t="shared" si="17"/>
        <v>0</v>
      </c>
      <c r="AQ184" s="123">
        <f t="shared" si="15"/>
        <v>0</v>
      </c>
      <c r="AR184" s="124" t="b">
        <f t="shared" si="16"/>
        <v>1</v>
      </c>
    </row>
    <row r="185" spans="1:44" s="125" customFormat="1">
      <c r="A185" s="117"/>
      <c r="B185" s="118"/>
      <c r="C185" s="118"/>
      <c r="D185" s="118"/>
      <c r="E185" s="117"/>
      <c r="F185" s="117"/>
      <c r="G185" s="118"/>
      <c r="H185" s="117"/>
      <c r="I185" s="117"/>
      <c r="J185" s="129"/>
      <c r="K185" s="117"/>
      <c r="L185" s="118"/>
      <c r="M185" s="118"/>
      <c r="N185" s="117"/>
      <c r="O185" s="117"/>
      <c r="P185" s="119"/>
      <c r="Q185" s="120">
        <f t="shared" si="12"/>
        <v>0</v>
      </c>
      <c r="R185" s="121">
        <f t="shared" si="13"/>
        <v>0</v>
      </c>
      <c r="S185" s="122" t="str">
        <f t="shared" si="14"/>
        <v xml:space="preserve">   </v>
      </c>
      <c r="T185" s="118"/>
      <c r="U185" s="118"/>
      <c r="V185" s="123"/>
      <c r="W185" s="123"/>
      <c r="X185" s="123"/>
      <c r="Y185" s="123"/>
      <c r="Z185" s="123"/>
      <c r="AA185" s="123"/>
      <c r="AB185" s="126"/>
      <c r="AC185" s="117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>
        <f t="shared" si="17"/>
        <v>0</v>
      </c>
      <c r="AQ185" s="123">
        <f t="shared" si="15"/>
        <v>0</v>
      </c>
      <c r="AR185" s="124" t="b">
        <f t="shared" si="16"/>
        <v>1</v>
      </c>
    </row>
    <row r="186" spans="1:44" s="125" customFormat="1">
      <c r="A186" s="117"/>
      <c r="B186" s="118"/>
      <c r="C186" s="118"/>
      <c r="D186" s="118"/>
      <c r="E186" s="117"/>
      <c r="F186" s="117"/>
      <c r="G186" s="118"/>
      <c r="H186" s="117"/>
      <c r="I186" s="117"/>
      <c r="J186" s="129"/>
      <c r="K186" s="117"/>
      <c r="L186" s="118"/>
      <c r="M186" s="118"/>
      <c r="N186" s="117"/>
      <c r="O186" s="117"/>
      <c r="P186" s="119"/>
      <c r="Q186" s="120">
        <f t="shared" si="12"/>
        <v>0</v>
      </c>
      <c r="R186" s="121">
        <f t="shared" si="13"/>
        <v>0</v>
      </c>
      <c r="S186" s="122" t="str">
        <f t="shared" si="14"/>
        <v xml:space="preserve">   </v>
      </c>
      <c r="T186" s="118"/>
      <c r="U186" s="118"/>
      <c r="V186" s="123"/>
      <c r="W186" s="123"/>
      <c r="X186" s="123"/>
      <c r="Y186" s="123"/>
      <c r="Z186" s="123"/>
      <c r="AA186" s="123"/>
      <c r="AB186" s="126"/>
      <c r="AC186" s="117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>
        <f t="shared" si="17"/>
        <v>0</v>
      </c>
      <c r="AQ186" s="123">
        <f t="shared" si="15"/>
        <v>0</v>
      </c>
      <c r="AR186" s="124" t="b">
        <f t="shared" si="16"/>
        <v>1</v>
      </c>
    </row>
    <row r="187" spans="1:44" s="125" customFormat="1">
      <c r="A187" s="117"/>
      <c r="B187" s="118"/>
      <c r="C187" s="118"/>
      <c r="D187" s="118"/>
      <c r="E187" s="117"/>
      <c r="F187" s="117"/>
      <c r="G187" s="118"/>
      <c r="H187" s="117"/>
      <c r="I187" s="117"/>
      <c r="J187" s="129"/>
      <c r="K187" s="117"/>
      <c r="L187" s="118"/>
      <c r="M187" s="118"/>
      <c r="N187" s="117"/>
      <c r="O187" s="117"/>
      <c r="P187" s="119"/>
      <c r="Q187" s="120">
        <f t="shared" si="12"/>
        <v>0</v>
      </c>
      <c r="R187" s="121">
        <f t="shared" si="13"/>
        <v>0</v>
      </c>
      <c r="S187" s="122" t="str">
        <f t="shared" si="14"/>
        <v xml:space="preserve">   </v>
      </c>
      <c r="T187" s="118"/>
      <c r="U187" s="118"/>
      <c r="V187" s="123"/>
      <c r="W187" s="123"/>
      <c r="X187" s="123"/>
      <c r="Y187" s="123"/>
      <c r="Z187" s="123"/>
      <c r="AA187" s="123"/>
      <c r="AB187" s="126"/>
      <c r="AC187" s="117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>
        <f t="shared" si="17"/>
        <v>0</v>
      </c>
      <c r="AQ187" s="123">
        <f t="shared" si="15"/>
        <v>0</v>
      </c>
      <c r="AR187" s="124" t="b">
        <f t="shared" si="16"/>
        <v>1</v>
      </c>
    </row>
    <row r="188" spans="1:44" s="125" customFormat="1">
      <c r="A188" s="117"/>
      <c r="B188" s="118"/>
      <c r="C188" s="118"/>
      <c r="D188" s="118"/>
      <c r="E188" s="117"/>
      <c r="F188" s="117"/>
      <c r="G188" s="118"/>
      <c r="H188" s="117"/>
      <c r="I188" s="117"/>
      <c r="J188" s="129"/>
      <c r="K188" s="117"/>
      <c r="L188" s="118"/>
      <c r="M188" s="118"/>
      <c r="N188" s="117"/>
      <c r="O188" s="117"/>
      <c r="P188" s="119"/>
      <c r="Q188" s="120">
        <f t="shared" si="12"/>
        <v>0</v>
      </c>
      <c r="R188" s="121">
        <f t="shared" si="13"/>
        <v>0</v>
      </c>
      <c r="S188" s="122" t="str">
        <f t="shared" si="14"/>
        <v xml:space="preserve">   </v>
      </c>
      <c r="T188" s="118"/>
      <c r="U188" s="118"/>
      <c r="V188" s="123"/>
      <c r="W188" s="123"/>
      <c r="X188" s="123"/>
      <c r="Y188" s="123"/>
      <c r="Z188" s="123"/>
      <c r="AA188" s="123"/>
      <c r="AB188" s="126"/>
      <c r="AC188" s="117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>
        <f t="shared" si="17"/>
        <v>0</v>
      </c>
      <c r="AQ188" s="123">
        <f t="shared" si="15"/>
        <v>0</v>
      </c>
      <c r="AR188" s="124" t="b">
        <f t="shared" si="16"/>
        <v>1</v>
      </c>
    </row>
    <row r="189" spans="1:44" s="125" customFormat="1">
      <c r="A189" s="117"/>
      <c r="B189" s="118"/>
      <c r="C189" s="118"/>
      <c r="D189" s="118"/>
      <c r="E189" s="117"/>
      <c r="F189" s="117"/>
      <c r="G189" s="118"/>
      <c r="H189" s="117"/>
      <c r="I189" s="117"/>
      <c r="J189" s="129"/>
      <c r="K189" s="117"/>
      <c r="L189" s="118"/>
      <c r="M189" s="118"/>
      <c r="N189" s="117"/>
      <c r="O189" s="117"/>
      <c r="P189" s="119"/>
      <c r="Q189" s="120">
        <f t="shared" si="12"/>
        <v>0</v>
      </c>
      <c r="R189" s="121">
        <f t="shared" si="13"/>
        <v>0</v>
      </c>
      <c r="S189" s="122" t="str">
        <f t="shared" si="14"/>
        <v xml:space="preserve">   </v>
      </c>
      <c r="T189" s="118"/>
      <c r="U189" s="118"/>
      <c r="V189" s="123"/>
      <c r="W189" s="123"/>
      <c r="X189" s="123"/>
      <c r="Y189" s="123"/>
      <c r="Z189" s="123"/>
      <c r="AA189" s="123"/>
      <c r="AB189" s="126"/>
      <c r="AC189" s="117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>
        <f t="shared" si="17"/>
        <v>0</v>
      </c>
      <c r="AQ189" s="123">
        <f t="shared" si="15"/>
        <v>0</v>
      </c>
      <c r="AR189" s="124" t="b">
        <f t="shared" si="16"/>
        <v>1</v>
      </c>
    </row>
    <row r="190" spans="1:44" s="125" customFormat="1">
      <c r="A190" s="117"/>
      <c r="B190" s="118"/>
      <c r="C190" s="118"/>
      <c r="D190" s="118"/>
      <c r="E190" s="117"/>
      <c r="F190" s="117"/>
      <c r="G190" s="118"/>
      <c r="H190" s="117"/>
      <c r="I190" s="117"/>
      <c r="J190" s="129"/>
      <c r="K190" s="117"/>
      <c r="L190" s="118"/>
      <c r="M190" s="118"/>
      <c r="N190" s="117"/>
      <c r="O190" s="117"/>
      <c r="P190" s="119"/>
      <c r="Q190" s="120">
        <f t="shared" si="12"/>
        <v>0</v>
      </c>
      <c r="R190" s="121">
        <f t="shared" si="13"/>
        <v>0</v>
      </c>
      <c r="S190" s="122" t="str">
        <f t="shared" si="14"/>
        <v xml:space="preserve">   </v>
      </c>
      <c r="T190" s="118"/>
      <c r="U190" s="118"/>
      <c r="V190" s="123"/>
      <c r="W190" s="123"/>
      <c r="X190" s="123"/>
      <c r="Y190" s="123"/>
      <c r="Z190" s="123"/>
      <c r="AA190" s="123"/>
      <c r="AB190" s="126"/>
      <c r="AC190" s="117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>
        <f t="shared" si="17"/>
        <v>0</v>
      </c>
      <c r="AQ190" s="123">
        <f t="shared" si="15"/>
        <v>0</v>
      </c>
      <c r="AR190" s="124" t="b">
        <f t="shared" si="16"/>
        <v>1</v>
      </c>
    </row>
    <row r="191" spans="1:44" s="125" customFormat="1">
      <c r="A191" s="117"/>
      <c r="B191" s="118"/>
      <c r="C191" s="118"/>
      <c r="D191" s="118"/>
      <c r="E191" s="117"/>
      <c r="F191" s="117"/>
      <c r="G191" s="118"/>
      <c r="H191" s="117"/>
      <c r="I191" s="117"/>
      <c r="J191" s="129"/>
      <c r="K191" s="117"/>
      <c r="L191" s="118"/>
      <c r="M191" s="118"/>
      <c r="N191" s="117"/>
      <c r="O191" s="117"/>
      <c r="P191" s="119"/>
      <c r="Q191" s="120">
        <f t="shared" si="12"/>
        <v>0</v>
      </c>
      <c r="R191" s="121">
        <f t="shared" si="13"/>
        <v>0</v>
      </c>
      <c r="S191" s="122" t="str">
        <f t="shared" si="14"/>
        <v xml:space="preserve">   </v>
      </c>
      <c r="T191" s="118"/>
      <c r="U191" s="118"/>
      <c r="V191" s="123"/>
      <c r="W191" s="123"/>
      <c r="X191" s="123"/>
      <c r="Y191" s="123"/>
      <c r="Z191" s="123"/>
      <c r="AA191" s="123"/>
      <c r="AB191" s="126"/>
      <c r="AC191" s="117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>
        <f t="shared" si="17"/>
        <v>0</v>
      </c>
      <c r="AQ191" s="123">
        <f t="shared" si="15"/>
        <v>0</v>
      </c>
      <c r="AR191" s="124" t="b">
        <f t="shared" si="16"/>
        <v>1</v>
      </c>
    </row>
    <row r="192" spans="1:44" s="125" customFormat="1">
      <c r="A192" s="117"/>
      <c r="B192" s="118"/>
      <c r="C192" s="118"/>
      <c r="D192" s="118"/>
      <c r="E192" s="117"/>
      <c r="F192" s="117"/>
      <c r="G192" s="118"/>
      <c r="H192" s="117"/>
      <c r="I192" s="117"/>
      <c r="J192" s="129"/>
      <c r="K192" s="117"/>
      <c r="L192" s="118"/>
      <c r="M192" s="118"/>
      <c r="N192" s="117"/>
      <c r="O192" s="117"/>
      <c r="P192" s="119"/>
      <c r="Q192" s="120">
        <f t="shared" si="12"/>
        <v>0</v>
      </c>
      <c r="R192" s="121">
        <f t="shared" si="13"/>
        <v>0</v>
      </c>
      <c r="S192" s="122" t="str">
        <f t="shared" si="14"/>
        <v xml:space="preserve">   </v>
      </c>
      <c r="T192" s="118"/>
      <c r="U192" s="118"/>
      <c r="V192" s="123"/>
      <c r="W192" s="123"/>
      <c r="X192" s="123"/>
      <c r="Y192" s="123"/>
      <c r="Z192" s="123"/>
      <c r="AA192" s="123"/>
      <c r="AB192" s="126"/>
      <c r="AC192" s="117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>
        <f t="shared" si="17"/>
        <v>0</v>
      </c>
      <c r="AQ192" s="123">
        <f t="shared" si="15"/>
        <v>0</v>
      </c>
      <c r="AR192" s="124" t="b">
        <f t="shared" si="16"/>
        <v>1</v>
      </c>
    </row>
    <row r="193" spans="1:44" s="125" customFormat="1">
      <c r="A193" s="117"/>
      <c r="B193" s="118"/>
      <c r="C193" s="118"/>
      <c r="D193" s="118"/>
      <c r="E193" s="117"/>
      <c r="F193" s="117"/>
      <c r="G193" s="118"/>
      <c r="H193" s="117"/>
      <c r="I193" s="117"/>
      <c r="J193" s="129"/>
      <c r="K193" s="117"/>
      <c r="L193" s="118"/>
      <c r="M193" s="118"/>
      <c r="N193" s="117"/>
      <c r="O193" s="117"/>
      <c r="P193" s="119"/>
      <c r="Q193" s="120">
        <f t="shared" si="12"/>
        <v>0</v>
      </c>
      <c r="R193" s="121">
        <f t="shared" si="13"/>
        <v>0</v>
      </c>
      <c r="S193" s="122" t="str">
        <f t="shared" si="14"/>
        <v xml:space="preserve">   </v>
      </c>
      <c r="T193" s="118"/>
      <c r="U193" s="118"/>
      <c r="V193" s="123"/>
      <c r="W193" s="123"/>
      <c r="X193" s="123"/>
      <c r="Y193" s="123"/>
      <c r="Z193" s="123"/>
      <c r="AA193" s="123"/>
      <c r="AB193" s="126"/>
      <c r="AC193" s="117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>
        <f t="shared" si="17"/>
        <v>0</v>
      </c>
      <c r="AQ193" s="123">
        <f t="shared" si="15"/>
        <v>0</v>
      </c>
      <c r="AR193" s="124" t="b">
        <f t="shared" si="16"/>
        <v>1</v>
      </c>
    </row>
    <row r="194" spans="1:44" s="125" customFormat="1">
      <c r="A194" s="117"/>
      <c r="B194" s="118"/>
      <c r="C194" s="118"/>
      <c r="D194" s="118"/>
      <c r="E194" s="117"/>
      <c r="F194" s="117"/>
      <c r="G194" s="118"/>
      <c r="H194" s="117"/>
      <c r="I194" s="117"/>
      <c r="J194" s="129"/>
      <c r="K194" s="117"/>
      <c r="L194" s="118"/>
      <c r="M194" s="118"/>
      <c r="N194" s="117"/>
      <c r="O194" s="117"/>
      <c r="P194" s="119"/>
      <c r="Q194" s="120">
        <f t="shared" si="12"/>
        <v>0</v>
      </c>
      <c r="R194" s="121">
        <f t="shared" si="13"/>
        <v>0</v>
      </c>
      <c r="S194" s="122" t="str">
        <f t="shared" si="14"/>
        <v xml:space="preserve">   </v>
      </c>
      <c r="T194" s="118"/>
      <c r="U194" s="118"/>
      <c r="V194" s="123"/>
      <c r="W194" s="123"/>
      <c r="X194" s="123"/>
      <c r="Y194" s="123"/>
      <c r="Z194" s="123"/>
      <c r="AA194" s="123"/>
      <c r="AB194" s="126"/>
      <c r="AC194" s="117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>
        <f t="shared" si="17"/>
        <v>0</v>
      </c>
      <c r="AQ194" s="123">
        <f t="shared" si="15"/>
        <v>0</v>
      </c>
      <c r="AR194" s="124" t="b">
        <f t="shared" si="16"/>
        <v>1</v>
      </c>
    </row>
    <row r="195" spans="1:44" s="125" customFormat="1">
      <c r="A195" s="117"/>
      <c r="B195" s="118"/>
      <c r="C195" s="118"/>
      <c r="D195" s="118"/>
      <c r="E195" s="117"/>
      <c r="F195" s="117"/>
      <c r="G195" s="118"/>
      <c r="H195" s="117"/>
      <c r="I195" s="117"/>
      <c r="J195" s="129"/>
      <c r="K195" s="117"/>
      <c r="L195" s="118"/>
      <c r="M195" s="118"/>
      <c r="N195" s="117"/>
      <c r="O195" s="117"/>
      <c r="P195" s="119"/>
      <c r="Q195" s="120">
        <f t="shared" si="12"/>
        <v>0</v>
      </c>
      <c r="R195" s="121">
        <f t="shared" si="13"/>
        <v>0</v>
      </c>
      <c r="S195" s="122" t="str">
        <f t="shared" si="14"/>
        <v xml:space="preserve">   </v>
      </c>
      <c r="T195" s="118"/>
      <c r="U195" s="118"/>
      <c r="V195" s="123"/>
      <c r="W195" s="123"/>
      <c r="X195" s="123"/>
      <c r="Y195" s="123"/>
      <c r="Z195" s="123"/>
      <c r="AA195" s="123"/>
      <c r="AB195" s="126"/>
      <c r="AC195" s="117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>
        <f t="shared" si="17"/>
        <v>0</v>
      </c>
      <c r="AQ195" s="123">
        <f t="shared" si="15"/>
        <v>0</v>
      </c>
      <c r="AR195" s="124" t="b">
        <f t="shared" si="16"/>
        <v>1</v>
      </c>
    </row>
    <row r="196" spans="1:44" s="125" customFormat="1">
      <c r="A196" s="117"/>
      <c r="B196" s="118"/>
      <c r="C196" s="118"/>
      <c r="D196" s="118"/>
      <c r="E196" s="117"/>
      <c r="F196" s="117"/>
      <c r="G196" s="118"/>
      <c r="H196" s="117"/>
      <c r="I196" s="117"/>
      <c r="J196" s="129"/>
      <c r="K196" s="117"/>
      <c r="L196" s="118"/>
      <c r="M196" s="118"/>
      <c r="N196" s="117"/>
      <c r="O196" s="117"/>
      <c r="P196" s="119"/>
      <c r="Q196" s="120">
        <f t="shared" si="12"/>
        <v>0</v>
      </c>
      <c r="R196" s="121">
        <f t="shared" si="13"/>
        <v>0</v>
      </c>
      <c r="S196" s="122" t="str">
        <f t="shared" si="14"/>
        <v xml:space="preserve">   </v>
      </c>
      <c r="T196" s="118"/>
      <c r="U196" s="118"/>
      <c r="V196" s="123"/>
      <c r="W196" s="123"/>
      <c r="X196" s="123"/>
      <c r="Y196" s="123"/>
      <c r="Z196" s="123"/>
      <c r="AA196" s="123"/>
      <c r="AB196" s="126"/>
      <c r="AC196" s="117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>
        <f t="shared" si="17"/>
        <v>0</v>
      </c>
      <c r="AQ196" s="123">
        <f t="shared" si="15"/>
        <v>0</v>
      </c>
      <c r="AR196" s="124" t="b">
        <f t="shared" si="16"/>
        <v>1</v>
      </c>
    </row>
    <row r="197" spans="1:44" s="125" customFormat="1">
      <c r="A197" s="117"/>
      <c r="B197" s="118"/>
      <c r="C197" s="118"/>
      <c r="D197" s="118"/>
      <c r="E197" s="117"/>
      <c r="F197" s="117"/>
      <c r="G197" s="118"/>
      <c r="H197" s="117"/>
      <c r="I197" s="117"/>
      <c r="J197" s="129"/>
      <c r="K197" s="117"/>
      <c r="L197" s="118"/>
      <c r="M197" s="118"/>
      <c r="N197" s="117"/>
      <c r="O197" s="117"/>
      <c r="P197" s="119"/>
      <c r="Q197" s="120">
        <f t="shared" si="12"/>
        <v>0</v>
      </c>
      <c r="R197" s="121">
        <f t="shared" si="13"/>
        <v>0</v>
      </c>
      <c r="S197" s="122" t="str">
        <f t="shared" si="14"/>
        <v xml:space="preserve">   </v>
      </c>
      <c r="T197" s="118"/>
      <c r="U197" s="118"/>
      <c r="V197" s="123"/>
      <c r="W197" s="123"/>
      <c r="X197" s="123"/>
      <c r="Y197" s="123"/>
      <c r="Z197" s="123"/>
      <c r="AA197" s="123"/>
      <c r="AB197" s="126"/>
      <c r="AC197" s="117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>
        <f t="shared" si="17"/>
        <v>0</v>
      </c>
      <c r="AQ197" s="123">
        <f t="shared" si="15"/>
        <v>0</v>
      </c>
      <c r="AR197" s="124" t="b">
        <f t="shared" si="16"/>
        <v>1</v>
      </c>
    </row>
    <row r="198" spans="1:44" s="125" customFormat="1">
      <c r="A198" s="117"/>
      <c r="B198" s="118"/>
      <c r="C198" s="118"/>
      <c r="D198" s="118"/>
      <c r="E198" s="117"/>
      <c r="F198" s="117"/>
      <c r="G198" s="118"/>
      <c r="H198" s="117"/>
      <c r="I198" s="117"/>
      <c r="J198" s="129"/>
      <c r="K198" s="117"/>
      <c r="L198" s="118"/>
      <c r="M198" s="118"/>
      <c r="N198" s="117"/>
      <c r="O198" s="117"/>
      <c r="P198" s="119"/>
      <c r="Q198" s="120">
        <f t="shared" si="12"/>
        <v>0</v>
      </c>
      <c r="R198" s="121">
        <f t="shared" si="13"/>
        <v>0</v>
      </c>
      <c r="S198" s="122" t="str">
        <f t="shared" si="14"/>
        <v xml:space="preserve">   </v>
      </c>
      <c r="T198" s="118"/>
      <c r="U198" s="118"/>
      <c r="V198" s="123"/>
      <c r="W198" s="123"/>
      <c r="X198" s="123"/>
      <c r="Y198" s="123"/>
      <c r="Z198" s="123"/>
      <c r="AA198" s="123"/>
      <c r="AB198" s="126"/>
      <c r="AC198" s="117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>
        <f t="shared" si="17"/>
        <v>0</v>
      </c>
      <c r="AQ198" s="123">
        <f t="shared" si="15"/>
        <v>0</v>
      </c>
      <c r="AR198" s="124" t="b">
        <f t="shared" si="16"/>
        <v>1</v>
      </c>
    </row>
    <row r="199" spans="1:44" s="125" customFormat="1">
      <c r="A199" s="117"/>
      <c r="B199" s="118"/>
      <c r="C199" s="118"/>
      <c r="D199" s="118"/>
      <c r="E199" s="117"/>
      <c r="F199" s="117"/>
      <c r="G199" s="118"/>
      <c r="H199" s="117"/>
      <c r="I199" s="117"/>
      <c r="J199" s="129"/>
      <c r="K199" s="117"/>
      <c r="L199" s="118"/>
      <c r="M199" s="118"/>
      <c r="N199" s="117"/>
      <c r="O199" s="117"/>
      <c r="P199" s="119"/>
      <c r="Q199" s="120">
        <f t="shared" ref="Q199:Q262" si="18">ROUND(P199,-2)</f>
        <v>0</v>
      </c>
      <c r="R199" s="121">
        <f t="shared" ref="R199:R262" si="19">+Q199*N199</f>
        <v>0</v>
      </c>
      <c r="S199" s="122" t="str">
        <f t="shared" ref="S199:S262" si="20">CONCATENATE(L199," ",M199," ",N199," ",O199)</f>
        <v xml:space="preserve">   </v>
      </c>
      <c r="T199" s="118"/>
      <c r="U199" s="118"/>
      <c r="V199" s="123"/>
      <c r="W199" s="123"/>
      <c r="X199" s="123"/>
      <c r="Y199" s="123"/>
      <c r="Z199" s="123"/>
      <c r="AA199" s="123"/>
      <c r="AB199" s="126"/>
      <c r="AC199" s="117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>
        <f t="shared" si="17"/>
        <v>0</v>
      </c>
      <c r="AQ199" s="123">
        <f t="shared" ref="AQ199:AQ262" si="21">+R199-AP199</f>
        <v>0</v>
      </c>
      <c r="AR199" s="124" t="b">
        <f t="shared" ref="AR199:AR262" si="22">+AP199=R199</f>
        <v>1</v>
      </c>
    </row>
    <row r="200" spans="1:44" s="125" customFormat="1">
      <c r="A200" s="117"/>
      <c r="B200" s="118"/>
      <c r="C200" s="118"/>
      <c r="D200" s="118"/>
      <c r="E200" s="117"/>
      <c r="F200" s="117"/>
      <c r="G200" s="118"/>
      <c r="H200" s="117"/>
      <c r="I200" s="117"/>
      <c r="J200" s="129"/>
      <c r="K200" s="117"/>
      <c r="L200" s="118"/>
      <c r="M200" s="118"/>
      <c r="N200" s="117"/>
      <c r="O200" s="117"/>
      <c r="P200" s="119"/>
      <c r="Q200" s="120">
        <f t="shared" si="18"/>
        <v>0</v>
      </c>
      <c r="R200" s="121">
        <f t="shared" si="19"/>
        <v>0</v>
      </c>
      <c r="S200" s="122" t="str">
        <f t="shared" si="20"/>
        <v xml:space="preserve">   </v>
      </c>
      <c r="T200" s="118"/>
      <c r="U200" s="118"/>
      <c r="V200" s="123"/>
      <c r="W200" s="123"/>
      <c r="X200" s="123"/>
      <c r="Y200" s="123"/>
      <c r="Z200" s="123"/>
      <c r="AA200" s="123"/>
      <c r="AB200" s="126"/>
      <c r="AC200" s="117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>
        <f t="shared" ref="AP200:AP263" si="23">SUM(AD200:AO200)</f>
        <v>0</v>
      </c>
      <c r="AQ200" s="123">
        <f t="shared" si="21"/>
        <v>0</v>
      </c>
      <c r="AR200" s="124" t="b">
        <f t="shared" si="22"/>
        <v>1</v>
      </c>
    </row>
    <row r="201" spans="1:44" s="125" customFormat="1">
      <c r="A201" s="117"/>
      <c r="B201" s="118"/>
      <c r="C201" s="118"/>
      <c r="D201" s="118"/>
      <c r="E201" s="117"/>
      <c r="F201" s="117"/>
      <c r="G201" s="118"/>
      <c r="H201" s="117"/>
      <c r="I201" s="117"/>
      <c r="J201" s="129"/>
      <c r="K201" s="117"/>
      <c r="L201" s="118"/>
      <c r="M201" s="118"/>
      <c r="N201" s="117"/>
      <c r="O201" s="117"/>
      <c r="P201" s="119"/>
      <c r="Q201" s="120">
        <f t="shared" si="18"/>
        <v>0</v>
      </c>
      <c r="R201" s="121">
        <f t="shared" si="19"/>
        <v>0</v>
      </c>
      <c r="S201" s="122" t="str">
        <f t="shared" si="20"/>
        <v xml:space="preserve">   </v>
      </c>
      <c r="T201" s="118"/>
      <c r="U201" s="118"/>
      <c r="V201" s="123"/>
      <c r="W201" s="123"/>
      <c r="X201" s="123"/>
      <c r="Y201" s="123"/>
      <c r="Z201" s="123"/>
      <c r="AA201" s="123"/>
      <c r="AB201" s="126"/>
      <c r="AC201" s="117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>
        <f t="shared" si="23"/>
        <v>0</v>
      </c>
      <c r="AQ201" s="123">
        <f t="shared" si="21"/>
        <v>0</v>
      </c>
      <c r="AR201" s="124" t="b">
        <f t="shared" si="22"/>
        <v>1</v>
      </c>
    </row>
    <row r="202" spans="1:44" s="125" customFormat="1">
      <c r="A202" s="117"/>
      <c r="B202" s="118"/>
      <c r="C202" s="118"/>
      <c r="D202" s="118"/>
      <c r="E202" s="117"/>
      <c r="F202" s="117"/>
      <c r="G202" s="118"/>
      <c r="H202" s="117"/>
      <c r="I202" s="117"/>
      <c r="J202" s="129"/>
      <c r="K202" s="117"/>
      <c r="L202" s="118"/>
      <c r="M202" s="118"/>
      <c r="N202" s="117"/>
      <c r="O202" s="117"/>
      <c r="P202" s="119"/>
      <c r="Q202" s="120">
        <f t="shared" si="18"/>
        <v>0</v>
      </c>
      <c r="R202" s="121">
        <f t="shared" si="19"/>
        <v>0</v>
      </c>
      <c r="S202" s="122" t="str">
        <f t="shared" si="20"/>
        <v xml:space="preserve">   </v>
      </c>
      <c r="T202" s="118"/>
      <c r="U202" s="118"/>
      <c r="V202" s="123"/>
      <c r="W202" s="123"/>
      <c r="X202" s="123"/>
      <c r="Y202" s="123"/>
      <c r="Z202" s="123"/>
      <c r="AA202" s="123"/>
      <c r="AB202" s="126"/>
      <c r="AC202" s="117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>
        <f t="shared" si="23"/>
        <v>0</v>
      </c>
      <c r="AQ202" s="123">
        <f t="shared" si="21"/>
        <v>0</v>
      </c>
      <c r="AR202" s="124" t="b">
        <f t="shared" si="22"/>
        <v>1</v>
      </c>
    </row>
    <row r="203" spans="1:44" s="125" customFormat="1">
      <c r="A203" s="117"/>
      <c r="B203" s="118"/>
      <c r="C203" s="118"/>
      <c r="D203" s="118"/>
      <c r="E203" s="117"/>
      <c r="F203" s="117"/>
      <c r="G203" s="118"/>
      <c r="H203" s="117"/>
      <c r="I203" s="117"/>
      <c r="J203" s="129"/>
      <c r="K203" s="117"/>
      <c r="L203" s="118"/>
      <c r="M203" s="118"/>
      <c r="N203" s="117"/>
      <c r="O203" s="117"/>
      <c r="P203" s="119"/>
      <c r="Q203" s="120">
        <f t="shared" si="18"/>
        <v>0</v>
      </c>
      <c r="R203" s="121">
        <f t="shared" si="19"/>
        <v>0</v>
      </c>
      <c r="S203" s="122" t="str">
        <f t="shared" si="20"/>
        <v xml:space="preserve">   </v>
      </c>
      <c r="T203" s="118"/>
      <c r="U203" s="118"/>
      <c r="V203" s="123"/>
      <c r="W203" s="123"/>
      <c r="X203" s="123"/>
      <c r="Y203" s="123"/>
      <c r="Z203" s="123"/>
      <c r="AA203" s="123"/>
      <c r="AB203" s="126"/>
      <c r="AC203" s="117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>
        <f t="shared" si="23"/>
        <v>0</v>
      </c>
      <c r="AQ203" s="123">
        <f t="shared" si="21"/>
        <v>0</v>
      </c>
      <c r="AR203" s="124" t="b">
        <f t="shared" si="22"/>
        <v>1</v>
      </c>
    </row>
    <row r="204" spans="1:44" s="125" customFormat="1">
      <c r="A204" s="117"/>
      <c r="B204" s="118"/>
      <c r="C204" s="118"/>
      <c r="D204" s="118"/>
      <c r="E204" s="117"/>
      <c r="F204" s="117"/>
      <c r="G204" s="118"/>
      <c r="H204" s="117"/>
      <c r="I204" s="117"/>
      <c r="J204" s="129"/>
      <c r="K204" s="117"/>
      <c r="L204" s="118"/>
      <c r="M204" s="118"/>
      <c r="N204" s="117"/>
      <c r="O204" s="117"/>
      <c r="P204" s="119"/>
      <c r="Q204" s="120">
        <f t="shared" si="18"/>
        <v>0</v>
      </c>
      <c r="R204" s="121">
        <f t="shared" si="19"/>
        <v>0</v>
      </c>
      <c r="S204" s="122" t="str">
        <f t="shared" si="20"/>
        <v xml:space="preserve">   </v>
      </c>
      <c r="T204" s="118"/>
      <c r="U204" s="118"/>
      <c r="V204" s="123"/>
      <c r="W204" s="123"/>
      <c r="X204" s="123"/>
      <c r="Y204" s="123"/>
      <c r="Z204" s="123"/>
      <c r="AA204" s="123"/>
      <c r="AB204" s="126"/>
      <c r="AC204" s="117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>
        <f t="shared" si="23"/>
        <v>0</v>
      </c>
      <c r="AQ204" s="123">
        <f t="shared" si="21"/>
        <v>0</v>
      </c>
      <c r="AR204" s="124" t="b">
        <f t="shared" si="22"/>
        <v>1</v>
      </c>
    </row>
    <row r="205" spans="1:44" s="125" customFormat="1">
      <c r="A205" s="117"/>
      <c r="B205" s="118"/>
      <c r="C205" s="118"/>
      <c r="D205" s="118"/>
      <c r="E205" s="117"/>
      <c r="F205" s="117"/>
      <c r="G205" s="118"/>
      <c r="H205" s="117"/>
      <c r="I205" s="117"/>
      <c r="J205" s="129"/>
      <c r="K205" s="117"/>
      <c r="L205" s="118"/>
      <c r="M205" s="118"/>
      <c r="N205" s="117"/>
      <c r="O205" s="117"/>
      <c r="P205" s="119"/>
      <c r="Q205" s="120">
        <f t="shared" si="18"/>
        <v>0</v>
      </c>
      <c r="R205" s="121">
        <f t="shared" si="19"/>
        <v>0</v>
      </c>
      <c r="S205" s="122" t="str">
        <f t="shared" si="20"/>
        <v xml:space="preserve">   </v>
      </c>
      <c r="T205" s="118"/>
      <c r="U205" s="118"/>
      <c r="V205" s="123"/>
      <c r="W205" s="123"/>
      <c r="X205" s="123"/>
      <c r="Y205" s="123"/>
      <c r="Z205" s="123"/>
      <c r="AA205" s="123"/>
      <c r="AB205" s="126"/>
      <c r="AC205" s="117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>
        <f t="shared" si="23"/>
        <v>0</v>
      </c>
      <c r="AQ205" s="123">
        <f t="shared" si="21"/>
        <v>0</v>
      </c>
      <c r="AR205" s="124" t="b">
        <f t="shared" si="22"/>
        <v>1</v>
      </c>
    </row>
    <row r="206" spans="1:44" s="125" customFormat="1">
      <c r="A206" s="117"/>
      <c r="B206" s="118"/>
      <c r="C206" s="118"/>
      <c r="D206" s="118"/>
      <c r="E206" s="117"/>
      <c r="F206" s="117"/>
      <c r="G206" s="118"/>
      <c r="H206" s="117"/>
      <c r="I206" s="117"/>
      <c r="J206" s="129"/>
      <c r="K206" s="117"/>
      <c r="L206" s="118"/>
      <c r="M206" s="118"/>
      <c r="N206" s="117"/>
      <c r="O206" s="117"/>
      <c r="P206" s="119"/>
      <c r="Q206" s="120">
        <f t="shared" si="18"/>
        <v>0</v>
      </c>
      <c r="R206" s="121">
        <f t="shared" si="19"/>
        <v>0</v>
      </c>
      <c r="S206" s="122" t="str">
        <f t="shared" si="20"/>
        <v xml:space="preserve">   </v>
      </c>
      <c r="T206" s="118"/>
      <c r="U206" s="118"/>
      <c r="V206" s="123"/>
      <c r="W206" s="123"/>
      <c r="X206" s="123"/>
      <c r="Y206" s="123"/>
      <c r="Z206" s="123"/>
      <c r="AA206" s="123"/>
      <c r="AB206" s="126"/>
      <c r="AC206" s="117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>
        <f t="shared" si="23"/>
        <v>0</v>
      </c>
      <c r="AQ206" s="123">
        <f t="shared" si="21"/>
        <v>0</v>
      </c>
      <c r="AR206" s="124" t="b">
        <f t="shared" si="22"/>
        <v>1</v>
      </c>
    </row>
    <row r="207" spans="1:44" s="125" customFormat="1">
      <c r="A207" s="117"/>
      <c r="B207" s="118"/>
      <c r="C207" s="118"/>
      <c r="D207" s="118"/>
      <c r="E207" s="117"/>
      <c r="F207" s="117"/>
      <c r="G207" s="118"/>
      <c r="H207" s="117"/>
      <c r="I207" s="117"/>
      <c r="J207" s="129"/>
      <c r="K207" s="117"/>
      <c r="L207" s="118"/>
      <c r="M207" s="118"/>
      <c r="N207" s="117"/>
      <c r="O207" s="117"/>
      <c r="P207" s="119"/>
      <c r="Q207" s="120">
        <f t="shared" si="18"/>
        <v>0</v>
      </c>
      <c r="R207" s="121">
        <f t="shared" si="19"/>
        <v>0</v>
      </c>
      <c r="S207" s="122" t="str">
        <f t="shared" si="20"/>
        <v xml:space="preserve">   </v>
      </c>
      <c r="T207" s="118"/>
      <c r="U207" s="118"/>
      <c r="V207" s="123"/>
      <c r="W207" s="123"/>
      <c r="X207" s="123"/>
      <c r="Y207" s="123"/>
      <c r="Z207" s="123"/>
      <c r="AA207" s="123"/>
      <c r="AB207" s="126"/>
      <c r="AC207" s="117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>
        <f t="shared" si="23"/>
        <v>0</v>
      </c>
      <c r="AQ207" s="123">
        <f t="shared" si="21"/>
        <v>0</v>
      </c>
      <c r="AR207" s="124" t="b">
        <f t="shared" si="22"/>
        <v>1</v>
      </c>
    </row>
    <row r="208" spans="1:44" s="125" customFormat="1">
      <c r="A208" s="117"/>
      <c r="B208" s="118"/>
      <c r="C208" s="118"/>
      <c r="D208" s="118"/>
      <c r="E208" s="117"/>
      <c r="F208" s="117"/>
      <c r="G208" s="118"/>
      <c r="H208" s="117"/>
      <c r="I208" s="117"/>
      <c r="J208" s="129"/>
      <c r="K208" s="117"/>
      <c r="L208" s="118"/>
      <c r="M208" s="118"/>
      <c r="N208" s="117"/>
      <c r="O208" s="117"/>
      <c r="P208" s="119"/>
      <c r="Q208" s="120">
        <f t="shared" si="18"/>
        <v>0</v>
      </c>
      <c r="R208" s="121">
        <f t="shared" si="19"/>
        <v>0</v>
      </c>
      <c r="S208" s="122" t="str">
        <f t="shared" si="20"/>
        <v xml:space="preserve">   </v>
      </c>
      <c r="T208" s="118"/>
      <c r="U208" s="118"/>
      <c r="V208" s="123"/>
      <c r="W208" s="123"/>
      <c r="X208" s="123"/>
      <c r="Y208" s="123"/>
      <c r="Z208" s="123"/>
      <c r="AA208" s="123"/>
      <c r="AB208" s="126"/>
      <c r="AC208" s="117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>
        <f t="shared" si="23"/>
        <v>0</v>
      </c>
      <c r="AQ208" s="123">
        <f t="shared" si="21"/>
        <v>0</v>
      </c>
      <c r="AR208" s="124" t="b">
        <f t="shared" si="22"/>
        <v>1</v>
      </c>
    </row>
    <row r="209" spans="1:44" s="125" customFormat="1">
      <c r="A209" s="117"/>
      <c r="B209" s="118"/>
      <c r="C209" s="118"/>
      <c r="D209" s="118"/>
      <c r="E209" s="117"/>
      <c r="F209" s="117"/>
      <c r="G209" s="118"/>
      <c r="H209" s="117"/>
      <c r="I209" s="117"/>
      <c r="J209" s="129"/>
      <c r="K209" s="117"/>
      <c r="L209" s="118"/>
      <c r="M209" s="118"/>
      <c r="N209" s="117"/>
      <c r="O209" s="117"/>
      <c r="P209" s="119"/>
      <c r="Q209" s="120">
        <f t="shared" si="18"/>
        <v>0</v>
      </c>
      <c r="R209" s="121">
        <f t="shared" si="19"/>
        <v>0</v>
      </c>
      <c r="S209" s="122" t="str">
        <f t="shared" si="20"/>
        <v xml:space="preserve">   </v>
      </c>
      <c r="T209" s="118"/>
      <c r="U209" s="118"/>
      <c r="V209" s="123"/>
      <c r="W209" s="123"/>
      <c r="X209" s="123"/>
      <c r="Y209" s="123"/>
      <c r="Z209" s="123"/>
      <c r="AA209" s="123"/>
      <c r="AB209" s="126"/>
      <c r="AC209" s="117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>
        <f t="shared" si="23"/>
        <v>0</v>
      </c>
      <c r="AQ209" s="123">
        <f t="shared" si="21"/>
        <v>0</v>
      </c>
      <c r="AR209" s="124" t="b">
        <f t="shared" si="22"/>
        <v>1</v>
      </c>
    </row>
    <row r="210" spans="1:44" s="125" customFormat="1">
      <c r="A210" s="117"/>
      <c r="B210" s="118"/>
      <c r="C210" s="118"/>
      <c r="D210" s="118"/>
      <c r="E210" s="117"/>
      <c r="F210" s="117"/>
      <c r="G210" s="118"/>
      <c r="H210" s="117"/>
      <c r="I210" s="117"/>
      <c r="J210" s="129"/>
      <c r="K210" s="117"/>
      <c r="L210" s="118"/>
      <c r="M210" s="118"/>
      <c r="N210" s="117"/>
      <c r="O210" s="117"/>
      <c r="P210" s="119"/>
      <c r="Q210" s="120">
        <f t="shared" si="18"/>
        <v>0</v>
      </c>
      <c r="R210" s="121">
        <f t="shared" si="19"/>
        <v>0</v>
      </c>
      <c r="S210" s="122" t="str">
        <f t="shared" si="20"/>
        <v xml:space="preserve">   </v>
      </c>
      <c r="T210" s="118"/>
      <c r="U210" s="118"/>
      <c r="V210" s="123"/>
      <c r="W210" s="123"/>
      <c r="X210" s="123"/>
      <c r="Y210" s="123"/>
      <c r="Z210" s="123"/>
      <c r="AA210" s="123"/>
      <c r="AB210" s="126"/>
      <c r="AC210" s="117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>
        <f t="shared" si="23"/>
        <v>0</v>
      </c>
      <c r="AQ210" s="123">
        <f t="shared" si="21"/>
        <v>0</v>
      </c>
      <c r="AR210" s="124" t="b">
        <f t="shared" si="22"/>
        <v>1</v>
      </c>
    </row>
    <row r="211" spans="1:44" s="125" customFormat="1">
      <c r="A211" s="117"/>
      <c r="B211" s="118"/>
      <c r="C211" s="118"/>
      <c r="D211" s="118"/>
      <c r="E211" s="117"/>
      <c r="F211" s="117"/>
      <c r="G211" s="118"/>
      <c r="H211" s="117"/>
      <c r="I211" s="117"/>
      <c r="J211" s="129"/>
      <c r="K211" s="117"/>
      <c r="L211" s="118"/>
      <c r="M211" s="118"/>
      <c r="N211" s="117"/>
      <c r="O211" s="117"/>
      <c r="P211" s="119"/>
      <c r="Q211" s="120">
        <f t="shared" si="18"/>
        <v>0</v>
      </c>
      <c r="R211" s="121">
        <f t="shared" si="19"/>
        <v>0</v>
      </c>
      <c r="S211" s="122" t="str">
        <f t="shared" si="20"/>
        <v xml:space="preserve">   </v>
      </c>
      <c r="T211" s="118"/>
      <c r="U211" s="118"/>
      <c r="V211" s="123"/>
      <c r="W211" s="123"/>
      <c r="X211" s="123"/>
      <c r="Y211" s="123"/>
      <c r="Z211" s="123"/>
      <c r="AA211" s="123"/>
      <c r="AB211" s="126"/>
      <c r="AC211" s="117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>
        <f t="shared" si="23"/>
        <v>0</v>
      </c>
      <c r="AQ211" s="123">
        <f t="shared" si="21"/>
        <v>0</v>
      </c>
      <c r="AR211" s="124" t="b">
        <f t="shared" si="22"/>
        <v>1</v>
      </c>
    </row>
    <row r="212" spans="1:44" s="125" customFormat="1">
      <c r="A212" s="117"/>
      <c r="B212" s="118"/>
      <c r="C212" s="118"/>
      <c r="D212" s="118"/>
      <c r="E212" s="117"/>
      <c r="F212" s="117"/>
      <c r="G212" s="118"/>
      <c r="H212" s="117"/>
      <c r="I212" s="117"/>
      <c r="J212" s="129"/>
      <c r="K212" s="117"/>
      <c r="L212" s="118"/>
      <c r="M212" s="118"/>
      <c r="N212" s="117"/>
      <c r="O212" s="117"/>
      <c r="P212" s="119"/>
      <c r="Q212" s="120">
        <f t="shared" si="18"/>
        <v>0</v>
      </c>
      <c r="R212" s="121">
        <f t="shared" si="19"/>
        <v>0</v>
      </c>
      <c r="S212" s="122" t="str">
        <f t="shared" si="20"/>
        <v xml:space="preserve">   </v>
      </c>
      <c r="T212" s="118"/>
      <c r="U212" s="118"/>
      <c r="V212" s="123"/>
      <c r="W212" s="123"/>
      <c r="X212" s="123"/>
      <c r="Y212" s="123"/>
      <c r="Z212" s="123"/>
      <c r="AA212" s="123"/>
      <c r="AB212" s="126"/>
      <c r="AC212" s="117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>
        <f t="shared" si="23"/>
        <v>0</v>
      </c>
      <c r="AQ212" s="123">
        <f t="shared" si="21"/>
        <v>0</v>
      </c>
      <c r="AR212" s="124" t="b">
        <f t="shared" si="22"/>
        <v>1</v>
      </c>
    </row>
    <row r="213" spans="1:44" s="125" customFormat="1">
      <c r="A213" s="117"/>
      <c r="B213" s="118"/>
      <c r="C213" s="118"/>
      <c r="D213" s="118"/>
      <c r="E213" s="117"/>
      <c r="F213" s="117"/>
      <c r="G213" s="118"/>
      <c r="H213" s="117"/>
      <c r="I213" s="117"/>
      <c r="J213" s="129"/>
      <c r="K213" s="117"/>
      <c r="L213" s="118"/>
      <c r="M213" s="118"/>
      <c r="N213" s="117"/>
      <c r="O213" s="117"/>
      <c r="P213" s="119"/>
      <c r="Q213" s="120">
        <f t="shared" si="18"/>
        <v>0</v>
      </c>
      <c r="R213" s="121">
        <f t="shared" si="19"/>
        <v>0</v>
      </c>
      <c r="S213" s="122" t="str">
        <f t="shared" si="20"/>
        <v xml:space="preserve">   </v>
      </c>
      <c r="T213" s="118"/>
      <c r="U213" s="118"/>
      <c r="V213" s="123"/>
      <c r="W213" s="123"/>
      <c r="X213" s="123"/>
      <c r="Y213" s="123"/>
      <c r="Z213" s="123"/>
      <c r="AA213" s="123"/>
      <c r="AB213" s="126"/>
      <c r="AC213" s="117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>
        <f t="shared" si="23"/>
        <v>0</v>
      </c>
      <c r="AQ213" s="123">
        <f t="shared" si="21"/>
        <v>0</v>
      </c>
      <c r="AR213" s="124" t="b">
        <f t="shared" si="22"/>
        <v>1</v>
      </c>
    </row>
    <row r="214" spans="1:44" s="125" customFormat="1">
      <c r="A214" s="117"/>
      <c r="B214" s="118"/>
      <c r="C214" s="118"/>
      <c r="D214" s="118"/>
      <c r="E214" s="117"/>
      <c r="F214" s="117"/>
      <c r="G214" s="118"/>
      <c r="H214" s="117"/>
      <c r="I214" s="117"/>
      <c r="J214" s="129"/>
      <c r="K214" s="117"/>
      <c r="L214" s="118"/>
      <c r="M214" s="118"/>
      <c r="N214" s="117"/>
      <c r="O214" s="117"/>
      <c r="P214" s="119"/>
      <c r="Q214" s="120">
        <f t="shared" si="18"/>
        <v>0</v>
      </c>
      <c r="R214" s="121">
        <f t="shared" si="19"/>
        <v>0</v>
      </c>
      <c r="S214" s="122" t="str">
        <f t="shared" si="20"/>
        <v xml:space="preserve">   </v>
      </c>
      <c r="T214" s="118"/>
      <c r="U214" s="118"/>
      <c r="V214" s="123"/>
      <c r="W214" s="123"/>
      <c r="X214" s="123"/>
      <c r="Y214" s="123"/>
      <c r="Z214" s="123"/>
      <c r="AA214" s="123"/>
      <c r="AB214" s="126"/>
      <c r="AC214" s="117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>
        <f t="shared" si="23"/>
        <v>0</v>
      </c>
      <c r="AQ214" s="123">
        <f t="shared" si="21"/>
        <v>0</v>
      </c>
      <c r="AR214" s="124" t="b">
        <f t="shared" si="22"/>
        <v>1</v>
      </c>
    </row>
    <row r="215" spans="1:44" s="125" customFormat="1">
      <c r="A215" s="117"/>
      <c r="B215" s="118"/>
      <c r="C215" s="118"/>
      <c r="D215" s="118"/>
      <c r="E215" s="117"/>
      <c r="F215" s="117"/>
      <c r="G215" s="118"/>
      <c r="H215" s="117"/>
      <c r="I215" s="117"/>
      <c r="J215" s="129"/>
      <c r="K215" s="117"/>
      <c r="L215" s="118"/>
      <c r="M215" s="118"/>
      <c r="N215" s="117"/>
      <c r="O215" s="117"/>
      <c r="P215" s="119"/>
      <c r="Q215" s="120">
        <f t="shared" si="18"/>
        <v>0</v>
      </c>
      <c r="R215" s="121">
        <f t="shared" si="19"/>
        <v>0</v>
      </c>
      <c r="S215" s="122" t="str">
        <f t="shared" si="20"/>
        <v xml:space="preserve">   </v>
      </c>
      <c r="T215" s="118"/>
      <c r="U215" s="118"/>
      <c r="V215" s="123"/>
      <c r="W215" s="123"/>
      <c r="X215" s="123"/>
      <c r="Y215" s="123"/>
      <c r="Z215" s="123"/>
      <c r="AA215" s="123"/>
      <c r="AB215" s="126"/>
      <c r="AC215" s="117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>
        <f t="shared" si="23"/>
        <v>0</v>
      </c>
      <c r="AQ215" s="123">
        <f t="shared" si="21"/>
        <v>0</v>
      </c>
      <c r="AR215" s="124" t="b">
        <f t="shared" si="22"/>
        <v>1</v>
      </c>
    </row>
    <row r="216" spans="1:44" s="125" customFormat="1">
      <c r="A216" s="117"/>
      <c r="B216" s="118"/>
      <c r="C216" s="118"/>
      <c r="D216" s="118"/>
      <c r="E216" s="117"/>
      <c r="F216" s="117"/>
      <c r="G216" s="118"/>
      <c r="H216" s="117"/>
      <c r="I216" s="117"/>
      <c r="J216" s="129"/>
      <c r="K216" s="117"/>
      <c r="L216" s="118"/>
      <c r="M216" s="118"/>
      <c r="N216" s="117"/>
      <c r="O216" s="117"/>
      <c r="P216" s="119"/>
      <c r="Q216" s="120">
        <f t="shared" si="18"/>
        <v>0</v>
      </c>
      <c r="R216" s="121">
        <f t="shared" si="19"/>
        <v>0</v>
      </c>
      <c r="S216" s="122" t="str">
        <f t="shared" si="20"/>
        <v xml:space="preserve">   </v>
      </c>
      <c r="T216" s="118"/>
      <c r="U216" s="118"/>
      <c r="V216" s="123"/>
      <c r="W216" s="123"/>
      <c r="X216" s="123"/>
      <c r="Y216" s="123"/>
      <c r="Z216" s="123"/>
      <c r="AA216" s="123"/>
      <c r="AB216" s="126"/>
      <c r="AC216" s="117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>
        <f t="shared" si="23"/>
        <v>0</v>
      </c>
      <c r="AQ216" s="123">
        <f t="shared" si="21"/>
        <v>0</v>
      </c>
      <c r="AR216" s="124" t="b">
        <f t="shared" si="22"/>
        <v>1</v>
      </c>
    </row>
    <row r="217" spans="1:44" s="125" customFormat="1">
      <c r="A217" s="117"/>
      <c r="B217" s="118"/>
      <c r="C217" s="118"/>
      <c r="D217" s="118"/>
      <c r="E217" s="117"/>
      <c r="F217" s="117"/>
      <c r="G217" s="118"/>
      <c r="H217" s="117"/>
      <c r="I217" s="117"/>
      <c r="J217" s="129"/>
      <c r="K217" s="117"/>
      <c r="L217" s="118"/>
      <c r="M217" s="118"/>
      <c r="N217" s="117"/>
      <c r="O217" s="117"/>
      <c r="P217" s="119"/>
      <c r="Q217" s="120">
        <f t="shared" si="18"/>
        <v>0</v>
      </c>
      <c r="R217" s="121">
        <f t="shared" si="19"/>
        <v>0</v>
      </c>
      <c r="S217" s="122" t="str">
        <f t="shared" si="20"/>
        <v xml:space="preserve">   </v>
      </c>
      <c r="T217" s="118"/>
      <c r="U217" s="118"/>
      <c r="V217" s="123"/>
      <c r="W217" s="123"/>
      <c r="X217" s="123"/>
      <c r="Y217" s="123"/>
      <c r="Z217" s="123"/>
      <c r="AA217" s="123"/>
      <c r="AB217" s="126"/>
      <c r="AC217" s="117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>
        <f t="shared" si="23"/>
        <v>0</v>
      </c>
      <c r="AQ217" s="123">
        <f t="shared" si="21"/>
        <v>0</v>
      </c>
      <c r="AR217" s="124" t="b">
        <f t="shared" si="22"/>
        <v>1</v>
      </c>
    </row>
    <row r="218" spans="1:44" s="125" customFormat="1">
      <c r="A218" s="117"/>
      <c r="B218" s="118"/>
      <c r="C218" s="118"/>
      <c r="D218" s="118"/>
      <c r="E218" s="117"/>
      <c r="F218" s="117"/>
      <c r="G218" s="118"/>
      <c r="H218" s="117"/>
      <c r="I218" s="117"/>
      <c r="J218" s="129"/>
      <c r="K218" s="117"/>
      <c r="L218" s="118"/>
      <c r="M218" s="118"/>
      <c r="N218" s="117"/>
      <c r="O218" s="117"/>
      <c r="P218" s="119"/>
      <c r="Q218" s="120">
        <f t="shared" si="18"/>
        <v>0</v>
      </c>
      <c r="R218" s="121">
        <f t="shared" si="19"/>
        <v>0</v>
      </c>
      <c r="S218" s="122" t="str">
        <f t="shared" si="20"/>
        <v xml:space="preserve">   </v>
      </c>
      <c r="T218" s="118"/>
      <c r="U218" s="118"/>
      <c r="V218" s="123"/>
      <c r="W218" s="123"/>
      <c r="X218" s="123"/>
      <c r="Y218" s="123"/>
      <c r="Z218" s="123"/>
      <c r="AA218" s="123"/>
      <c r="AB218" s="126"/>
      <c r="AC218" s="117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>
        <f t="shared" si="23"/>
        <v>0</v>
      </c>
      <c r="AQ218" s="123">
        <f t="shared" si="21"/>
        <v>0</v>
      </c>
      <c r="AR218" s="124" t="b">
        <f t="shared" si="22"/>
        <v>1</v>
      </c>
    </row>
    <row r="219" spans="1:44" s="125" customFormat="1">
      <c r="A219" s="117"/>
      <c r="B219" s="118"/>
      <c r="C219" s="118"/>
      <c r="D219" s="118"/>
      <c r="E219" s="117"/>
      <c r="F219" s="117"/>
      <c r="G219" s="118"/>
      <c r="H219" s="117"/>
      <c r="I219" s="117"/>
      <c r="J219" s="129"/>
      <c r="K219" s="117"/>
      <c r="L219" s="118"/>
      <c r="M219" s="118"/>
      <c r="N219" s="117"/>
      <c r="O219" s="117"/>
      <c r="P219" s="119"/>
      <c r="Q219" s="120">
        <f t="shared" si="18"/>
        <v>0</v>
      </c>
      <c r="R219" s="121">
        <f t="shared" si="19"/>
        <v>0</v>
      </c>
      <c r="S219" s="122" t="str">
        <f t="shared" si="20"/>
        <v xml:space="preserve">   </v>
      </c>
      <c r="T219" s="118"/>
      <c r="U219" s="118"/>
      <c r="V219" s="123"/>
      <c r="W219" s="123"/>
      <c r="X219" s="123"/>
      <c r="Y219" s="123"/>
      <c r="Z219" s="123"/>
      <c r="AA219" s="123"/>
      <c r="AB219" s="126"/>
      <c r="AC219" s="117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>
        <f t="shared" si="23"/>
        <v>0</v>
      </c>
      <c r="AQ219" s="123">
        <f t="shared" si="21"/>
        <v>0</v>
      </c>
      <c r="AR219" s="124" t="b">
        <f t="shared" si="22"/>
        <v>1</v>
      </c>
    </row>
    <row r="220" spans="1:44" s="125" customFormat="1">
      <c r="A220" s="117"/>
      <c r="B220" s="118"/>
      <c r="C220" s="118"/>
      <c r="D220" s="118"/>
      <c r="E220" s="117"/>
      <c r="F220" s="117"/>
      <c r="G220" s="118"/>
      <c r="H220" s="117"/>
      <c r="I220" s="117"/>
      <c r="J220" s="129"/>
      <c r="K220" s="117"/>
      <c r="L220" s="118"/>
      <c r="M220" s="118"/>
      <c r="N220" s="117"/>
      <c r="O220" s="117"/>
      <c r="P220" s="119"/>
      <c r="Q220" s="120">
        <f t="shared" si="18"/>
        <v>0</v>
      </c>
      <c r="R220" s="121">
        <f t="shared" si="19"/>
        <v>0</v>
      </c>
      <c r="S220" s="122" t="str">
        <f t="shared" si="20"/>
        <v xml:space="preserve">   </v>
      </c>
      <c r="T220" s="118"/>
      <c r="U220" s="118"/>
      <c r="V220" s="123"/>
      <c r="W220" s="123"/>
      <c r="X220" s="123"/>
      <c r="Y220" s="123"/>
      <c r="Z220" s="123"/>
      <c r="AA220" s="123"/>
      <c r="AB220" s="126"/>
      <c r="AC220" s="117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>
        <f t="shared" si="23"/>
        <v>0</v>
      </c>
      <c r="AQ220" s="123">
        <f t="shared" si="21"/>
        <v>0</v>
      </c>
      <c r="AR220" s="124" t="b">
        <f t="shared" si="22"/>
        <v>1</v>
      </c>
    </row>
    <row r="221" spans="1:44" s="125" customFormat="1">
      <c r="A221" s="117"/>
      <c r="B221" s="118"/>
      <c r="C221" s="118"/>
      <c r="D221" s="118"/>
      <c r="E221" s="117"/>
      <c r="F221" s="117"/>
      <c r="G221" s="118"/>
      <c r="H221" s="117"/>
      <c r="I221" s="117"/>
      <c r="J221" s="129"/>
      <c r="K221" s="117"/>
      <c r="L221" s="118"/>
      <c r="M221" s="118"/>
      <c r="N221" s="117"/>
      <c r="O221" s="117"/>
      <c r="P221" s="119"/>
      <c r="Q221" s="120">
        <f t="shared" si="18"/>
        <v>0</v>
      </c>
      <c r="R221" s="121">
        <f t="shared" si="19"/>
        <v>0</v>
      </c>
      <c r="S221" s="122" t="str">
        <f t="shared" si="20"/>
        <v xml:space="preserve">   </v>
      </c>
      <c r="T221" s="118"/>
      <c r="U221" s="118"/>
      <c r="V221" s="123"/>
      <c r="W221" s="123"/>
      <c r="X221" s="123"/>
      <c r="Y221" s="123"/>
      <c r="Z221" s="123"/>
      <c r="AA221" s="123"/>
      <c r="AB221" s="126"/>
      <c r="AC221" s="117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>
        <f t="shared" si="23"/>
        <v>0</v>
      </c>
      <c r="AQ221" s="123">
        <f t="shared" si="21"/>
        <v>0</v>
      </c>
      <c r="AR221" s="124" t="b">
        <f t="shared" si="22"/>
        <v>1</v>
      </c>
    </row>
    <row r="222" spans="1:44" s="125" customFormat="1">
      <c r="A222" s="117"/>
      <c r="B222" s="118"/>
      <c r="C222" s="118"/>
      <c r="D222" s="118"/>
      <c r="E222" s="117"/>
      <c r="F222" s="117"/>
      <c r="G222" s="118"/>
      <c r="H222" s="117"/>
      <c r="I222" s="117"/>
      <c r="J222" s="129"/>
      <c r="K222" s="117"/>
      <c r="L222" s="118"/>
      <c r="M222" s="118"/>
      <c r="N222" s="117"/>
      <c r="O222" s="117"/>
      <c r="P222" s="119"/>
      <c r="Q222" s="120">
        <f t="shared" si="18"/>
        <v>0</v>
      </c>
      <c r="R222" s="121">
        <f t="shared" si="19"/>
        <v>0</v>
      </c>
      <c r="S222" s="122" t="str">
        <f t="shared" si="20"/>
        <v xml:space="preserve">   </v>
      </c>
      <c r="T222" s="118"/>
      <c r="U222" s="118"/>
      <c r="V222" s="123"/>
      <c r="W222" s="123"/>
      <c r="X222" s="123"/>
      <c r="Y222" s="123"/>
      <c r="Z222" s="123"/>
      <c r="AA222" s="123"/>
      <c r="AB222" s="126"/>
      <c r="AC222" s="117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>
        <f t="shared" si="23"/>
        <v>0</v>
      </c>
      <c r="AQ222" s="123">
        <f t="shared" si="21"/>
        <v>0</v>
      </c>
      <c r="AR222" s="124" t="b">
        <f t="shared" si="22"/>
        <v>1</v>
      </c>
    </row>
    <row r="223" spans="1:44" s="125" customFormat="1">
      <c r="A223" s="117"/>
      <c r="B223" s="118"/>
      <c r="C223" s="118"/>
      <c r="D223" s="118"/>
      <c r="E223" s="117"/>
      <c r="F223" s="117"/>
      <c r="G223" s="118"/>
      <c r="H223" s="117"/>
      <c r="I223" s="117"/>
      <c r="J223" s="129"/>
      <c r="K223" s="117"/>
      <c r="L223" s="118"/>
      <c r="M223" s="118"/>
      <c r="N223" s="117"/>
      <c r="O223" s="117"/>
      <c r="P223" s="119"/>
      <c r="Q223" s="120">
        <f t="shared" si="18"/>
        <v>0</v>
      </c>
      <c r="R223" s="121">
        <f t="shared" si="19"/>
        <v>0</v>
      </c>
      <c r="S223" s="122" t="str">
        <f t="shared" si="20"/>
        <v xml:space="preserve">   </v>
      </c>
      <c r="T223" s="118"/>
      <c r="U223" s="118"/>
      <c r="V223" s="123"/>
      <c r="W223" s="123"/>
      <c r="X223" s="123"/>
      <c r="Y223" s="123"/>
      <c r="Z223" s="123"/>
      <c r="AA223" s="123"/>
      <c r="AB223" s="126"/>
      <c r="AC223" s="117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>
        <f t="shared" si="23"/>
        <v>0</v>
      </c>
      <c r="AQ223" s="123">
        <f t="shared" si="21"/>
        <v>0</v>
      </c>
      <c r="AR223" s="124" t="b">
        <f t="shared" si="22"/>
        <v>1</v>
      </c>
    </row>
    <row r="224" spans="1:44" s="125" customFormat="1">
      <c r="A224" s="117"/>
      <c r="B224" s="118"/>
      <c r="C224" s="118"/>
      <c r="D224" s="118"/>
      <c r="E224" s="117"/>
      <c r="F224" s="117"/>
      <c r="G224" s="118"/>
      <c r="H224" s="117"/>
      <c r="I224" s="117"/>
      <c r="J224" s="129"/>
      <c r="K224" s="117"/>
      <c r="L224" s="118"/>
      <c r="M224" s="118"/>
      <c r="N224" s="117"/>
      <c r="O224" s="117"/>
      <c r="P224" s="119"/>
      <c r="Q224" s="120">
        <f t="shared" si="18"/>
        <v>0</v>
      </c>
      <c r="R224" s="121">
        <f t="shared" si="19"/>
        <v>0</v>
      </c>
      <c r="S224" s="122" t="str">
        <f t="shared" si="20"/>
        <v xml:space="preserve">   </v>
      </c>
      <c r="T224" s="118"/>
      <c r="U224" s="118"/>
      <c r="V224" s="123"/>
      <c r="W224" s="123"/>
      <c r="X224" s="123"/>
      <c r="Y224" s="123"/>
      <c r="Z224" s="123"/>
      <c r="AA224" s="123"/>
      <c r="AB224" s="126"/>
      <c r="AC224" s="117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>
        <f t="shared" si="23"/>
        <v>0</v>
      </c>
      <c r="AQ224" s="123">
        <f t="shared" si="21"/>
        <v>0</v>
      </c>
      <c r="AR224" s="124" t="b">
        <f t="shared" si="22"/>
        <v>1</v>
      </c>
    </row>
    <row r="225" spans="1:44" s="125" customFormat="1">
      <c r="A225" s="117"/>
      <c r="B225" s="118"/>
      <c r="C225" s="118"/>
      <c r="D225" s="118"/>
      <c r="E225" s="117"/>
      <c r="F225" s="117"/>
      <c r="G225" s="118"/>
      <c r="H225" s="117"/>
      <c r="I225" s="117"/>
      <c r="J225" s="129"/>
      <c r="K225" s="117"/>
      <c r="L225" s="118"/>
      <c r="M225" s="118"/>
      <c r="N225" s="117"/>
      <c r="O225" s="117"/>
      <c r="P225" s="119"/>
      <c r="Q225" s="120">
        <f t="shared" si="18"/>
        <v>0</v>
      </c>
      <c r="R225" s="121">
        <f t="shared" si="19"/>
        <v>0</v>
      </c>
      <c r="S225" s="122" t="str">
        <f t="shared" si="20"/>
        <v xml:space="preserve">   </v>
      </c>
      <c r="T225" s="118"/>
      <c r="U225" s="118"/>
      <c r="V225" s="123"/>
      <c r="W225" s="123"/>
      <c r="X225" s="123"/>
      <c r="Y225" s="123"/>
      <c r="Z225" s="123"/>
      <c r="AA225" s="123"/>
      <c r="AB225" s="126"/>
      <c r="AC225" s="117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>
        <f t="shared" si="23"/>
        <v>0</v>
      </c>
      <c r="AQ225" s="123">
        <f t="shared" si="21"/>
        <v>0</v>
      </c>
      <c r="AR225" s="124" t="b">
        <f t="shared" si="22"/>
        <v>1</v>
      </c>
    </row>
    <row r="226" spans="1:44" s="125" customFormat="1">
      <c r="A226" s="117"/>
      <c r="B226" s="118"/>
      <c r="C226" s="118"/>
      <c r="D226" s="118"/>
      <c r="E226" s="117"/>
      <c r="F226" s="117"/>
      <c r="G226" s="118"/>
      <c r="H226" s="117"/>
      <c r="I226" s="117"/>
      <c r="J226" s="129"/>
      <c r="K226" s="117"/>
      <c r="L226" s="118"/>
      <c r="M226" s="118"/>
      <c r="N226" s="117"/>
      <c r="O226" s="117"/>
      <c r="P226" s="119"/>
      <c r="Q226" s="120">
        <f t="shared" si="18"/>
        <v>0</v>
      </c>
      <c r="R226" s="121">
        <f t="shared" si="19"/>
        <v>0</v>
      </c>
      <c r="S226" s="122" t="str">
        <f t="shared" si="20"/>
        <v xml:space="preserve">   </v>
      </c>
      <c r="T226" s="118"/>
      <c r="U226" s="118"/>
      <c r="V226" s="123"/>
      <c r="W226" s="123"/>
      <c r="X226" s="123"/>
      <c r="Y226" s="123"/>
      <c r="Z226" s="123"/>
      <c r="AA226" s="123"/>
      <c r="AB226" s="126"/>
      <c r="AC226" s="117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>
        <f t="shared" si="23"/>
        <v>0</v>
      </c>
      <c r="AQ226" s="123">
        <f t="shared" si="21"/>
        <v>0</v>
      </c>
      <c r="AR226" s="124" t="b">
        <f t="shared" si="22"/>
        <v>1</v>
      </c>
    </row>
    <row r="227" spans="1:44" s="125" customFormat="1">
      <c r="A227" s="117"/>
      <c r="B227" s="118"/>
      <c r="C227" s="118"/>
      <c r="D227" s="118"/>
      <c r="E227" s="117"/>
      <c r="F227" s="117"/>
      <c r="G227" s="118"/>
      <c r="H227" s="117"/>
      <c r="I227" s="117"/>
      <c r="J227" s="129"/>
      <c r="K227" s="117"/>
      <c r="L227" s="118"/>
      <c r="M227" s="118"/>
      <c r="N227" s="117"/>
      <c r="O227" s="117"/>
      <c r="P227" s="119"/>
      <c r="Q227" s="120">
        <f t="shared" si="18"/>
        <v>0</v>
      </c>
      <c r="R227" s="121">
        <f t="shared" si="19"/>
        <v>0</v>
      </c>
      <c r="S227" s="122" t="str">
        <f t="shared" si="20"/>
        <v xml:space="preserve">   </v>
      </c>
      <c r="T227" s="118"/>
      <c r="U227" s="118"/>
      <c r="V227" s="123"/>
      <c r="W227" s="123"/>
      <c r="X227" s="123"/>
      <c r="Y227" s="123"/>
      <c r="Z227" s="123"/>
      <c r="AA227" s="123"/>
      <c r="AB227" s="126"/>
      <c r="AC227" s="117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>
        <f t="shared" si="23"/>
        <v>0</v>
      </c>
      <c r="AQ227" s="123">
        <f t="shared" si="21"/>
        <v>0</v>
      </c>
      <c r="AR227" s="124" t="b">
        <f t="shared" si="22"/>
        <v>1</v>
      </c>
    </row>
    <row r="228" spans="1:44" s="125" customFormat="1">
      <c r="A228" s="117"/>
      <c r="B228" s="118"/>
      <c r="C228" s="118"/>
      <c r="D228" s="118"/>
      <c r="E228" s="117"/>
      <c r="F228" s="117"/>
      <c r="G228" s="118"/>
      <c r="H228" s="117"/>
      <c r="I228" s="117"/>
      <c r="J228" s="129"/>
      <c r="K228" s="117"/>
      <c r="L228" s="118"/>
      <c r="M228" s="118"/>
      <c r="N228" s="117"/>
      <c r="O228" s="117"/>
      <c r="P228" s="119"/>
      <c r="Q228" s="120">
        <f t="shared" si="18"/>
        <v>0</v>
      </c>
      <c r="R228" s="121">
        <f t="shared" si="19"/>
        <v>0</v>
      </c>
      <c r="S228" s="122" t="str">
        <f t="shared" si="20"/>
        <v xml:space="preserve">   </v>
      </c>
      <c r="T228" s="118"/>
      <c r="U228" s="118"/>
      <c r="V228" s="123"/>
      <c r="W228" s="123"/>
      <c r="X228" s="123"/>
      <c r="Y228" s="123"/>
      <c r="Z228" s="123"/>
      <c r="AA228" s="123"/>
      <c r="AB228" s="126"/>
      <c r="AC228" s="117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>
        <f t="shared" si="23"/>
        <v>0</v>
      </c>
      <c r="AQ228" s="123">
        <f t="shared" si="21"/>
        <v>0</v>
      </c>
      <c r="AR228" s="124" t="b">
        <f t="shared" si="22"/>
        <v>1</v>
      </c>
    </row>
    <row r="229" spans="1:44" s="125" customFormat="1">
      <c r="A229" s="117"/>
      <c r="B229" s="118"/>
      <c r="C229" s="118"/>
      <c r="D229" s="118"/>
      <c r="E229" s="117"/>
      <c r="F229" s="117"/>
      <c r="G229" s="118"/>
      <c r="H229" s="117"/>
      <c r="I229" s="117"/>
      <c r="J229" s="129"/>
      <c r="K229" s="117"/>
      <c r="L229" s="118"/>
      <c r="M229" s="118"/>
      <c r="N229" s="117"/>
      <c r="O229" s="117"/>
      <c r="P229" s="119"/>
      <c r="Q229" s="120">
        <f t="shared" si="18"/>
        <v>0</v>
      </c>
      <c r="R229" s="121">
        <f t="shared" si="19"/>
        <v>0</v>
      </c>
      <c r="S229" s="122" t="str">
        <f t="shared" si="20"/>
        <v xml:space="preserve">   </v>
      </c>
      <c r="T229" s="118"/>
      <c r="U229" s="118"/>
      <c r="V229" s="123"/>
      <c r="W229" s="123"/>
      <c r="X229" s="123"/>
      <c r="Y229" s="123"/>
      <c r="Z229" s="123"/>
      <c r="AA229" s="123"/>
      <c r="AB229" s="126"/>
      <c r="AC229" s="117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>
        <f t="shared" si="23"/>
        <v>0</v>
      </c>
      <c r="AQ229" s="123">
        <f t="shared" si="21"/>
        <v>0</v>
      </c>
      <c r="AR229" s="124" t="b">
        <f t="shared" si="22"/>
        <v>1</v>
      </c>
    </row>
    <row r="230" spans="1:44" s="125" customFormat="1">
      <c r="A230" s="117"/>
      <c r="B230" s="118"/>
      <c r="C230" s="118"/>
      <c r="D230" s="118"/>
      <c r="E230" s="117"/>
      <c r="F230" s="117"/>
      <c r="G230" s="118"/>
      <c r="H230" s="117"/>
      <c r="I230" s="117"/>
      <c r="J230" s="129"/>
      <c r="K230" s="117"/>
      <c r="L230" s="118"/>
      <c r="M230" s="118"/>
      <c r="N230" s="117"/>
      <c r="O230" s="117"/>
      <c r="P230" s="119"/>
      <c r="Q230" s="120">
        <f t="shared" si="18"/>
        <v>0</v>
      </c>
      <c r="R230" s="121">
        <f t="shared" si="19"/>
        <v>0</v>
      </c>
      <c r="S230" s="122" t="str">
        <f t="shared" si="20"/>
        <v xml:space="preserve">   </v>
      </c>
      <c r="T230" s="118"/>
      <c r="U230" s="118"/>
      <c r="V230" s="123"/>
      <c r="W230" s="123"/>
      <c r="X230" s="123"/>
      <c r="Y230" s="123"/>
      <c r="Z230" s="123"/>
      <c r="AA230" s="123"/>
      <c r="AB230" s="126"/>
      <c r="AC230" s="117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>
        <f t="shared" si="23"/>
        <v>0</v>
      </c>
      <c r="AQ230" s="123">
        <f t="shared" si="21"/>
        <v>0</v>
      </c>
      <c r="AR230" s="124" t="b">
        <f t="shared" si="22"/>
        <v>1</v>
      </c>
    </row>
    <row r="231" spans="1:44" s="125" customFormat="1">
      <c r="A231" s="117"/>
      <c r="B231" s="118"/>
      <c r="C231" s="118"/>
      <c r="D231" s="118"/>
      <c r="E231" s="117"/>
      <c r="F231" s="117"/>
      <c r="G231" s="118"/>
      <c r="H231" s="117"/>
      <c r="I231" s="117"/>
      <c r="J231" s="129"/>
      <c r="K231" s="117"/>
      <c r="L231" s="118"/>
      <c r="M231" s="118"/>
      <c r="N231" s="117"/>
      <c r="O231" s="117"/>
      <c r="P231" s="119"/>
      <c r="Q231" s="120">
        <f t="shared" si="18"/>
        <v>0</v>
      </c>
      <c r="R231" s="121">
        <f t="shared" si="19"/>
        <v>0</v>
      </c>
      <c r="S231" s="122" t="str">
        <f t="shared" si="20"/>
        <v xml:space="preserve">   </v>
      </c>
      <c r="T231" s="118"/>
      <c r="U231" s="118"/>
      <c r="V231" s="123"/>
      <c r="W231" s="123"/>
      <c r="X231" s="123"/>
      <c r="Y231" s="123"/>
      <c r="Z231" s="123"/>
      <c r="AA231" s="123"/>
      <c r="AB231" s="126"/>
      <c r="AC231" s="117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>
        <f t="shared" si="23"/>
        <v>0</v>
      </c>
      <c r="AQ231" s="123">
        <f t="shared" si="21"/>
        <v>0</v>
      </c>
      <c r="AR231" s="124" t="b">
        <f t="shared" si="22"/>
        <v>1</v>
      </c>
    </row>
    <row r="232" spans="1:44" s="125" customFormat="1">
      <c r="A232" s="117"/>
      <c r="B232" s="118"/>
      <c r="C232" s="118"/>
      <c r="D232" s="118"/>
      <c r="E232" s="117"/>
      <c r="F232" s="117"/>
      <c r="G232" s="118"/>
      <c r="H232" s="117"/>
      <c r="I232" s="117"/>
      <c r="J232" s="129"/>
      <c r="K232" s="117"/>
      <c r="L232" s="118"/>
      <c r="M232" s="118"/>
      <c r="N232" s="117"/>
      <c r="O232" s="117"/>
      <c r="P232" s="119"/>
      <c r="Q232" s="120">
        <f t="shared" si="18"/>
        <v>0</v>
      </c>
      <c r="R232" s="121">
        <f t="shared" si="19"/>
        <v>0</v>
      </c>
      <c r="S232" s="122" t="str">
        <f t="shared" si="20"/>
        <v xml:space="preserve">   </v>
      </c>
      <c r="T232" s="118"/>
      <c r="U232" s="118"/>
      <c r="V232" s="123"/>
      <c r="W232" s="123"/>
      <c r="X232" s="123"/>
      <c r="Y232" s="123"/>
      <c r="Z232" s="123"/>
      <c r="AA232" s="123"/>
      <c r="AB232" s="126"/>
      <c r="AC232" s="117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>
        <f t="shared" si="23"/>
        <v>0</v>
      </c>
      <c r="AQ232" s="123">
        <f t="shared" si="21"/>
        <v>0</v>
      </c>
      <c r="AR232" s="124" t="b">
        <f t="shared" si="22"/>
        <v>1</v>
      </c>
    </row>
    <row r="233" spans="1:44" s="125" customFormat="1">
      <c r="A233" s="117"/>
      <c r="B233" s="118"/>
      <c r="C233" s="118"/>
      <c r="D233" s="118"/>
      <c r="E233" s="117"/>
      <c r="F233" s="117"/>
      <c r="G233" s="118"/>
      <c r="H233" s="117"/>
      <c r="I233" s="117"/>
      <c r="J233" s="129"/>
      <c r="K233" s="117"/>
      <c r="L233" s="118"/>
      <c r="M233" s="118"/>
      <c r="N233" s="117"/>
      <c r="O233" s="117"/>
      <c r="P233" s="119"/>
      <c r="Q233" s="120">
        <f t="shared" si="18"/>
        <v>0</v>
      </c>
      <c r="R233" s="121">
        <f t="shared" si="19"/>
        <v>0</v>
      </c>
      <c r="S233" s="122" t="str">
        <f t="shared" si="20"/>
        <v xml:space="preserve">   </v>
      </c>
      <c r="T233" s="118"/>
      <c r="U233" s="118"/>
      <c r="V233" s="123"/>
      <c r="W233" s="123"/>
      <c r="X233" s="123"/>
      <c r="Y233" s="123"/>
      <c r="Z233" s="123"/>
      <c r="AA233" s="123"/>
      <c r="AB233" s="126"/>
      <c r="AC233" s="117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>
        <f t="shared" si="23"/>
        <v>0</v>
      </c>
      <c r="AQ233" s="123">
        <f t="shared" si="21"/>
        <v>0</v>
      </c>
      <c r="AR233" s="124" t="b">
        <f t="shared" si="22"/>
        <v>1</v>
      </c>
    </row>
    <row r="234" spans="1:44" s="125" customFormat="1">
      <c r="A234" s="117"/>
      <c r="B234" s="118"/>
      <c r="C234" s="118"/>
      <c r="D234" s="118"/>
      <c r="E234" s="117"/>
      <c r="F234" s="117"/>
      <c r="G234" s="118"/>
      <c r="H234" s="117"/>
      <c r="I234" s="117"/>
      <c r="J234" s="129"/>
      <c r="K234" s="117"/>
      <c r="L234" s="118"/>
      <c r="M234" s="118"/>
      <c r="N234" s="117"/>
      <c r="O234" s="117"/>
      <c r="P234" s="119"/>
      <c r="Q234" s="120">
        <f t="shared" si="18"/>
        <v>0</v>
      </c>
      <c r="R234" s="121">
        <f t="shared" si="19"/>
        <v>0</v>
      </c>
      <c r="S234" s="122" t="str">
        <f t="shared" si="20"/>
        <v xml:space="preserve">   </v>
      </c>
      <c r="T234" s="118"/>
      <c r="U234" s="118"/>
      <c r="V234" s="123"/>
      <c r="W234" s="123"/>
      <c r="X234" s="123"/>
      <c r="Y234" s="123"/>
      <c r="Z234" s="123"/>
      <c r="AA234" s="123"/>
      <c r="AB234" s="126"/>
      <c r="AC234" s="117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>
        <f t="shared" si="23"/>
        <v>0</v>
      </c>
      <c r="AQ234" s="123">
        <f t="shared" si="21"/>
        <v>0</v>
      </c>
      <c r="AR234" s="124" t="b">
        <f t="shared" si="22"/>
        <v>1</v>
      </c>
    </row>
    <row r="235" spans="1:44" s="125" customFormat="1">
      <c r="A235" s="117"/>
      <c r="B235" s="118"/>
      <c r="C235" s="118"/>
      <c r="D235" s="118"/>
      <c r="E235" s="117"/>
      <c r="F235" s="117"/>
      <c r="G235" s="118"/>
      <c r="H235" s="117"/>
      <c r="I235" s="117"/>
      <c r="J235" s="129"/>
      <c r="K235" s="117"/>
      <c r="L235" s="118"/>
      <c r="M235" s="118"/>
      <c r="N235" s="117"/>
      <c r="O235" s="117"/>
      <c r="P235" s="119"/>
      <c r="Q235" s="120">
        <f t="shared" si="18"/>
        <v>0</v>
      </c>
      <c r="R235" s="121">
        <f t="shared" si="19"/>
        <v>0</v>
      </c>
      <c r="S235" s="122" t="str">
        <f t="shared" si="20"/>
        <v xml:space="preserve">   </v>
      </c>
      <c r="T235" s="118"/>
      <c r="U235" s="118"/>
      <c r="V235" s="123"/>
      <c r="W235" s="123"/>
      <c r="X235" s="123"/>
      <c r="Y235" s="123"/>
      <c r="Z235" s="123"/>
      <c r="AA235" s="123"/>
      <c r="AB235" s="126"/>
      <c r="AC235" s="117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>
        <f t="shared" si="23"/>
        <v>0</v>
      </c>
      <c r="AQ235" s="123">
        <f t="shared" si="21"/>
        <v>0</v>
      </c>
      <c r="AR235" s="124" t="b">
        <f t="shared" si="22"/>
        <v>1</v>
      </c>
    </row>
    <row r="236" spans="1:44" s="125" customFormat="1">
      <c r="A236" s="117"/>
      <c r="B236" s="118"/>
      <c r="C236" s="118"/>
      <c r="D236" s="118"/>
      <c r="E236" s="117"/>
      <c r="F236" s="117"/>
      <c r="G236" s="118"/>
      <c r="H236" s="117"/>
      <c r="I236" s="117"/>
      <c r="J236" s="129"/>
      <c r="K236" s="117"/>
      <c r="L236" s="118"/>
      <c r="M236" s="118"/>
      <c r="N236" s="117"/>
      <c r="O236" s="117"/>
      <c r="P236" s="119"/>
      <c r="Q236" s="120">
        <f t="shared" si="18"/>
        <v>0</v>
      </c>
      <c r="R236" s="121">
        <f t="shared" si="19"/>
        <v>0</v>
      </c>
      <c r="S236" s="122" t="str">
        <f t="shared" si="20"/>
        <v xml:space="preserve">   </v>
      </c>
      <c r="T236" s="118"/>
      <c r="U236" s="118"/>
      <c r="V236" s="123"/>
      <c r="W236" s="123"/>
      <c r="X236" s="123"/>
      <c r="Y236" s="123"/>
      <c r="Z236" s="123"/>
      <c r="AA236" s="123"/>
      <c r="AB236" s="126"/>
      <c r="AC236" s="117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>
        <f t="shared" si="23"/>
        <v>0</v>
      </c>
      <c r="AQ236" s="123">
        <f t="shared" si="21"/>
        <v>0</v>
      </c>
      <c r="AR236" s="124" t="b">
        <f t="shared" si="22"/>
        <v>1</v>
      </c>
    </row>
    <row r="237" spans="1:44" s="125" customFormat="1">
      <c r="A237" s="117"/>
      <c r="B237" s="118"/>
      <c r="C237" s="118"/>
      <c r="D237" s="118"/>
      <c r="E237" s="117"/>
      <c r="F237" s="117"/>
      <c r="G237" s="118"/>
      <c r="H237" s="117"/>
      <c r="I237" s="117"/>
      <c r="J237" s="129"/>
      <c r="K237" s="117"/>
      <c r="L237" s="118"/>
      <c r="M237" s="118"/>
      <c r="N237" s="117"/>
      <c r="O237" s="117"/>
      <c r="P237" s="119"/>
      <c r="Q237" s="120">
        <f t="shared" si="18"/>
        <v>0</v>
      </c>
      <c r="R237" s="121">
        <f t="shared" si="19"/>
        <v>0</v>
      </c>
      <c r="S237" s="122" t="str">
        <f t="shared" si="20"/>
        <v xml:space="preserve">   </v>
      </c>
      <c r="T237" s="118"/>
      <c r="U237" s="118"/>
      <c r="V237" s="123"/>
      <c r="W237" s="123"/>
      <c r="X237" s="123"/>
      <c r="Y237" s="123"/>
      <c r="Z237" s="123"/>
      <c r="AA237" s="123"/>
      <c r="AB237" s="126"/>
      <c r="AC237" s="117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>
        <f t="shared" si="23"/>
        <v>0</v>
      </c>
      <c r="AQ237" s="123">
        <f t="shared" si="21"/>
        <v>0</v>
      </c>
      <c r="AR237" s="124" t="b">
        <f t="shared" si="22"/>
        <v>1</v>
      </c>
    </row>
    <row r="238" spans="1:44" s="125" customFormat="1">
      <c r="A238" s="117"/>
      <c r="B238" s="118"/>
      <c r="C238" s="118"/>
      <c r="D238" s="118"/>
      <c r="E238" s="117"/>
      <c r="F238" s="117"/>
      <c r="G238" s="118"/>
      <c r="H238" s="117"/>
      <c r="I238" s="117"/>
      <c r="J238" s="129"/>
      <c r="K238" s="117"/>
      <c r="L238" s="118"/>
      <c r="M238" s="118"/>
      <c r="N238" s="117"/>
      <c r="O238" s="117"/>
      <c r="P238" s="119"/>
      <c r="Q238" s="120">
        <f t="shared" si="18"/>
        <v>0</v>
      </c>
      <c r="R238" s="121">
        <f t="shared" si="19"/>
        <v>0</v>
      </c>
      <c r="S238" s="122" t="str">
        <f t="shared" si="20"/>
        <v xml:space="preserve">   </v>
      </c>
      <c r="T238" s="118"/>
      <c r="U238" s="118"/>
      <c r="V238" s="123"/>
      <c r="W238" s="123"/>
      <c r="X238" s="123"/>
      <c r="Y238" s="123"/>
      <c r="Z238" s="123"/>
      <c r="AA238" s="123"/>
      <c r="AB238" s="126"/>
      <c r="AC238" s="117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>
        <f t="shared" si="23"/>
        <v>0</v>
      </c>
      <c r="AQ238" s="123">
        <f t="shared" si="21"/>
        <v>0</v>
      </c>
      <c r="AR238" s="124" t="b">
        <f t="shared" si="22"/>
        <v>1</v>
      </c>
    </row>
    <row r="239" spans="1:44" s="125" customFormat="1">
      <c r="A239" s="117"/>
      <c r="B239" s="118"/>
      <c r="C239" s="118"/>
      <c r="D239" s="118"/>
      <c r="E239" s="117"/>
      <c r="F239" s="117"/>
      <c r="G239" s="118"/>
      <c r="H239" s="117"/>
      <c r="I239" s="117"/>
      <c r="J239" s="129"/>
      <c r="K239" s="117"/>
      <c r="L239" s="118"/>
      <c r="M239" s="118"/>
      <c r="N239" s="117"/>
      <c r="O239" s="117"/>
      <c r="P239" s="119"/>
      <c r="Q239" s="120">
        <f t="shared" si="18"/>
        <v>0</v>
      </c>
      <c r="R239" s="121">
        <f t="shared" si="19"/>
        <v>0</v>
      </c>
      <c r="S239" s="122" t="str">
        <f t="shared" si="20"/>
        <v xml:space="preserve">   </v>
      </c>
      <c r="T239" s="118"/>
      <c r="U239" s="118"/>
      <c r="V239" s="123"/>
      <c r="W239" s="123"/>
      <c r="X239" s="123"/>
      <c r="Y239" s="123"/>
      <c r="Z239" s="123"/>
      <c r="AA239" s="123"/>
      <c r="AB239" s="126"/>
      <c r="AC239" s="117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>
        <f t="shared" si="23"/>
        <v>0</v>
      </c>
      <c r="AQ239" s="123">
        <f t="shared" si="21"/>
        <v>0</v>
      </c>
      <c r="AR239" s="124" t="b">
        <f t="shared" si="22"/>
        <v>1</v>
      </c>
    </row>
    <row r="240" spans="1:44" s="125" customFormat="1">
      <c r="A240" s="117"/>
      <c r="B240" s="118"/>
      <c r="C240" s="118"/>
      <c r="D240" s="118"/>
      <c r="E240" s="117"/>
      <c r="F240" s="117"/>
      <c r="G240" s="118"/>
      <c r="H240" s="117"/>
      <c r="I240" s="117"/>
      <c r="J240" s="129"/>
      <c r="K240" s="117"/>
      <c r="L240" s="118"/>
      <c r="M240" s="118"/>
      <c r="N240" s="117"/>
      <c r="O240" s="117"/>
      <c r="P240" s="119"/>
      <c r="Q240" s="120">
        <f t="shared" si="18"/>
        <v>0</v>
      </c>
      <c r="R240" s="121">
        <f t="shared" si="19"/>
        <v>0</v>
      </c>
      <c r="S240" s="122" t="str">
        <f t="shared" si="20"/>
        <v xml:space="preserve">   </v>
      </c>
      <c r="T240" s="118"/>
      <c r="U240" s="118"/>
      <c r="V240" s="123"/>
      <c r="W240" s="123"/>
      <c r="X240" s="123"/>
      <c r="Y240" s="123"/>
      <c r="Z240" s="123"/>
      <c r="AA240" s="123"/>
      <c r="AB240" s="126"/>
      <c r="AC240" s="117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>
        <f t="shared" si="23"/>
        <v>0</v>
      </c>
      <c r="AQ240" s="123">
        <f t="shared" si="21"/>
        <v>0</v>
      </c>
      <c r="AR240" s="124" t="b">
        <f t="shared" si="22"/>
        <v>1</v>
      </c>
    </row>
    <row r="241" spans="1:44" s="125" customFormat="1">
      <c r="A241" s="117"/>
      <c r="B241" s="118"/>
      <c r="C241" s="118"/>
      <c r="D241" s="118"/>
      <c r="E241" s="117"/>
      <c r="F241" s="117"/>
      <c r="G241" s="118"/>
      <c r="H241" s="117"/>
      <c r="I241" s="117"/>
      <c r="J241" s="129"/>
      <c r="K241" s="117"/>
      <c r="L241" s="118"/>
      <c r="M241" s="118"/>
      <c r="N241" s="117"/>
      <c r="O241" s="117"/>
      <c r="P241" s="119"/>
      <c r="Q241" s="120">
        <f t="shared" si="18"/>
        <v>0</v>
      </c>
      <c r="R241" s="121">
        <f t="shared" si="19"/>
        <v>0</v>
      </c>
      <c r="S241" s="122" t="str">
        <f t="shared" si="20"/>
        <v xml:space="preserve">   </v>
      </c>
      <c r="T241" s="118"/>
      <c r="U241" s="118"/>
      <c r="V241" s="123"/>
      <c r="W241" s="123"/>
      <c r="X241" s="123"/>
      <c r="Y241" s="123"/>
      <c r="Z241" s="123"/>
      <c r="AA241" s="123"/>
      <c r="AB241" s="126"/>
      <c r="AC241" s="117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>
        <f t="shared" si="23"/>
        <v>0</v>
      </c>
      <c r="AQ241" s="123">
        <f t="shared" si="21"/>
        <v>0</v>
      </c>
      <c r="AR241" s="124" t="b">
        <f t="shared" si="22"/>
        <v>1</v>
      </c>
    </row>
    <row r="242" spans="1:44" s="125" customFormat="1">
      <c r="A242" s="117"/>
      <c r="B242" s="118"/>
      <c r="C242" s="118"/>
      <c r="D242" s="118"/>
      <c r="E242" s="117"/>
      <c r="F242" s="117"/>
      <c r="G242" s="118"/>
      <c r="H242" s="117"/>
      <c r="I242" s="117"/>
      <c r="J242" s="129"/>
      <c r="K242" s="117"/>
      <c r="L242" s="118"/>
      <c r="M242" s="118"/>
      <c r="N242" s="117"/>
      <c r="O242" s="117"/>
      <c r="P242" s="119"/>
      <c r="Q242" s="120">
        <f t="shared" si="18"/>
        <v>0</v>
      </c>
      <c r="R242" s="121">
        <f t="shared" si="19"/>
        <v>0</v>
      </c>
      <c r="S242" s="122" t="str">
        <f t="shared" si="20"/>
        <v xml:space="preserve">   </v>
      </c>
      <c r="T242" s="118"/>
      <c r="U242" s="118"/>
      <c r="V242" s="123"/>
      <c r="W242" s="123"/>
      <c r="X242" s="123"/>
      <c r="Y242" s="123"/>
      <c r="Z242" s="123"/>
      <c r="AA242" s="123"/>
      <c r="AB242" s="126"/>
      <c r="AC242" s="117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>
        <f t="shared" si="23"/>
        <v>0</v>
      </c>
      <c r="AQ242" s="123">
        <f t="shared" si="21"/>
        <v>0</v>
      </c>
      <c r="AR242" s="124" t="b">
        <f t="shared" si="22"/>
        <v>1</v>
      </c>
    </row>
    <row r="243" spans="1:44" s="125" customFormat="1">
      <c r="A243" s="117"/>
      <c r="B243" s="118"/>
      <c r="C243" s="118"/>
      <c r="D243" s="118"/>
      <c r="E243" s="117"/>
      <c r="F243" s="117"/>
      <c r="G243" s="118"/>
      <c r="H243" s="117"/>
      <c r="I243" s="117"/>
      <c r="J243" s="129"/>
      <c r="K243" s="117"/>
      <c r="L243" s="118"/>
      <c r="M243" s="118"/>
      <c r="N243" s="117"/>
      <c r="O243" s="117"/>
      <c r="P243" s="119"/>
      <c r="Q243" s="120">
        <f t="shared" si="18"/>
        <v>0</v>
      </c>
      <c r="R243" s="121">
        <f t="shared" si="19"/>
        <v>0</v>
      </c>
      <c r="S243" s="122" t="str">
        <f t="shared" si="20"/>
        <v xml:space="preserve">   </v>
      </c>
      <c r="T243" s="118"/>
      <c r="U243" s="118"/>
      <c r="V243" s="123"/>
      <c r="W243" s="123"/>
      <c r="X243" s="123"/>
      <c r="Y243" s="123"/>
      <c r="Z243" s="123"/>
      <c r="AA243" s="123"/>
      <c r="AB243" s="126"/>
      <c r="AC243" s="117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>
        <f t="shared" si="23"/>
        <v>0</v>
      </c>
      <c r="AQ243" s="123">
        <f t="shared" si="21"/>
        <v>0</v>
      </c>
      <c r="AR243" s="124" t="b">
        <f t="shared" si="22"/>
        <v>1</v>
      </c>
    </row>
    <row r="244" spans="1:44" s="125" customFormat="1">
      <c r="A244" s="117"/>
      <c r="B244" s="118"/>
      <c r="C244" s="118"/>
      <c r="D244" s="118"/>
      <c r="E244" s="117"/>
      <c r="F244" s="117"/>
      <c r="G244" s="118"/>
      <c r="H244" s="117"/>
      <c r="I244" s="117"/>
      <c r="J244" s="129"/>
      <c r="K244" s="117"/>
      <c r="L244" s="118"/>
      <c r="M244" s="118"/>
      <c r="N244" s="117"/>
      <c r="O244" s="117"/>
      <c r="P244" s="119"/>
      <c r="Q244" s="120">
        <f t="shared" si="18"/>
        <v>0</v>
      </c>
      <c r="R244" s="121">
        <f t="shared" si="19"/>
        <v>0</v>
      </c>
      <c r="S244" s="122" t="str">
        <f t="shared" si="20"/>
        <v xml:space="preserve">   </v>
      </c>
      <c r="T244" s="118"/>
      <c r="U244" s="118"/>
      <c r="V244" s="123"/>
      <c r="W244" s="123"/>
      <c r="X244" s="123"/>
      <c r="Y244" s="123"/>
      <c r="Z244" s="123"/>
      <c r="AA244" s="123"/>
      <c r="AB244" s="126"/>
      <c r="AC244" s="117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>
        <f t="shared" si="23"/>
        <v>0</v>
      </c>
      <c r="AQ244" s="123">
        <f t="shared" si="21"/>
        <v>0</v>
      </c>
      <c r="AR244" s="124" t="b">
        <f t="shared" si="22"/>
        <v>1</v>
      </c>
    </row>
    <row r="245" spans="1:44" s="125" customFormat="1">
      <c r="A245" s="117"/>
      <c r="B245" s="118"/>
      <c r="C245" s="118"/>
      <c r="D245" s="118"/>
      <c r="E245" s="117"/>
      <c r="F245" s="117"/>
      <c r="G245" s="118"/>
      <c r="H245" s="117"/>
      <c r="I245" s="117"/>
      <c r="J245" s="129"/>
      <c r="K245" s="117"/>
      <c r="L245" s="118"/>
      <c r="M245" s="118"/>
      <c r="N245" s="117"/>
      <c r="O245" s="117"/>
      <c r="P245" s="119"/>
      <c r="Q245" s="120">
        <f t="shared" si="18"/>
        <v>0</v>
      </c>
      <c r="R245" s="121">
        <f t="shared" si="19"/>
        <v>0</v>
      </c>
      <c r="S245" s="122" t="str">
        <f t="shared" si="20"/>
        <v xml:space="preserve">   </v>
      </c>
      <c r="T245" s="118"/>
      <c r="U245" s="118"/>
      <c r="V245" s="123"/>
      <c r="W245" s="123"/>
      <c r="X245" s="123"/>
      <c r="Y245" s="123"/>
      <c r="Z245" s="123"/>
      <c r="AA245" s="123"/>
      <c r="AB245" s="126"/>
      <c r="AC245" s="117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>
        <f t="shared" si="23"/>
        <v>0</v>
      </c>
      <c r="AQ245" s="123">
        <f t="shared" si="21"/>
        <v>0</v>
      </c>
      <c r="AR245" s="124" t="b">
        <f t="shared" si="22"/>
        <v>1</v>
      </c>
    </row>
    <row r="246" spans="1:44" s="125" customFormat="1">
      <c r="A246" s="117"/>
      <c r="B246" s="118"/>
      <c r="C246" s="118"/>
      <c r="D246" s="118"/>
      <c r="E246" s="117"/>
      <c r="F246" s="117"/>
      <c r="G246" s="118"/>
      <c r="H246" s="117"/>
      <c r="I246" s="117"/>
      <c r="J246" s="129"/>
      <c r="K246" s="117"/>
      <c r="L246" s="118"/>
      <c r="M246" s="118"/>
      <c r="N246" s="117"/>
      <c r="O246" s="117"/>
      <c r="P246" s="119"/>
      <c r="Q246" s="120">
        <f t="shared" si="18"/>
        <v>0</v>
      </c>
      <c r="R246" s="121">
        <f t="shared" si="19"/>
        <v>0</v>
      </c>
      <c r="S246" s="122" t="str">
        <f t="shared" si="20"/>
        <v xml:space="preserve">   </v>
      </c>
      <c r="T246" s="118"/>
      <c r="U246" s="118"/>
      <c r="V246" s="123"/>
      <c r="W246" s="123"/>
      <c r="X246" s="123"/>
      <c r="Y246" s="123"/>
      <c r="Z246" s="123"/>
      <c r="AA246" s="123"/>
      <c r="AB246" s="126"/>
      <c r="AC246" s="117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>
        <f t="shared" si="23"/>
        <v>0</v>
      </c>
      <c r="AQ246" s="123">
        <f t="shared" si="21"/>
        <v>0</v>
      </c>
      <c r="AR246" s="124" t="b">
        <f t="shared" si="22"/>
        <v>1</v>
      </c>
    </row>
    <row r="247" spans="1:44" s="125" customFormat="1">
      <c r="A247" s="117"/>
      <c r="B247" s="118"/>
      <c r="C247" s="118"/>
      <c r="D247" s="118"/>
      <c r="E247" s="117"/>
      <c r="F247" s="117"/>
      <c r="G247" s="118"/>
      <c r="H247" s="117"/>
      <c r="I247" s="117"/>
      <c r="J247" s="129"/>
      <c r="K247" s="117"/>
      <c r="L247" s="118"/>
      <c r="M247" s="118"/>
      <c r="N247" s="117"/>
      <c r="O247" s="117"/>
      <c r="P247" s="119"/>
      <c r="Q247" s="120">
        <f t="shared" si="18"/>
        <v>0</v>
      </c>
      <c r="R247" s="121">
        <f t="shared" si="19"/>
        <v>0</v>
      </c>
      <c r="S247" s="122" t="str">
        <f t="shared" si="20"/>
        <v xml:space="preserve">   </v>
      </c>
      <c r="T247" s="118"/>
      <c r="U247" s="118"/>
      <c r="V247" s="123"/>
      <c r="W247" s="123"/>
      <c r="X247" s="123"/>
      <c r="Y247" s="123"/>
      <c r="Z247" s="123"/>
      <c r="AA247" s="123"/>
      <c r="AB247" s="126"/>
      <c r="AC247" s="117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>
        <f t="shared" si="23"/>
        <v>0</v>
      </c>
      <c r="AQ247" s="123">
        <f t="shared" si="21"/>
        <v>0</v>
      </c>
      <c r="AR247" s="124" t="b">
        <f t="shared" si="22"/>
        <v>1</v>
      </c>
    </row>
    <row r="248" spans="1:44" s="125" customFormat="1">
      <c r="A248" s="117"/>
      <c r="B248" s="118"/>
      <c r="C248" s="118"/>
      <c r="D248" s="118"/>
      <c r="E248" s="117"/>
      <c r="F248" s="117"/>
      <c r="G248" s="118"/>
      <c r="H248" s="117"/>
      <c r="I248" s="117"/>
      <c r="J248" s="129"/>
      <c r="K248" s="117"/>
      <c r="L248" s="118"/>
      <c r="M248" s="118"/>
      <c r="N248" s="117"/>
      <c r="O248" s="117"/>
      <c r="P248" s="119"/>
      <c r="Q248" s="120">
        <f t="shared" si="18"/>
        <v>0</v>
      </c>
      <c r="R248" s="121">
        <f t="shared" si="19"/>
        <v>0</v>
      </c>
      <c r="S248" s="122" t="str">
        <f t="shared" si="20"/>
        <v xml:space="preserve">   </v>
      </c>
      <c r="T248" s="118"/>
      <c r="U248" s="118"/>
      <c r="V248" s="123"/>
      <c r="W248" s="123"/>
      <c r="X248" s="123"/>
      <c r="Y248" s="123"/>
      <c r="Z248" s="123"/>
      <c r="AA248" s="123"/>
      <c r="AB248" s="126"/>
      <c r="AC248" s="117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>
        <f t="shared" si="23"/>
        <v>0</v>
      </c>
      <c r="AQ248" s="123">
        <f t="shared" si="21"/>
        <v>0</v>
      </c>
      <c r="AR248" s="124" t="b">
        <f t="shared" si="22"/>
        <v>1</v>
      </c>
    </row>
    <row r="249" spans="1:44" s="125" customFormat="1">
      <c r="A249" s="117"/>
      <c r="B249" s="118"/>
      <c r="C249" s="118"/>
      <c r="D249" s="118"/>
      <c r="E249" s="117"/>
      <c r="F249" s="117"/>
      <c r="G249" s="118"/>
      <c r="H249" s="117"/>
      <c r="I249" s="117"/>
      <c r="J249" s="129"/>
      <c r="K249" s="117"/>
      <c r="L249" s="118"/>
      <c r="M249" s="118"/>
      <c r="N249" s="117"/>
      <c r="O249" s="117"/>
      <c r="P249" s="119"/>
      <c r="Q249" s="120">
        <f t="shared" si="18"/>
        <v>0</v>
      </c>
      <c r="R249" s="121">
        <f t="shared" si="19"/>
        <v>0</v>
      </c>
      <c r="S249" s="122" t="str">
        <f t="shared" si="20"/>
        <v xml:space="preserve">   </v>
      </c>
      <c r="T249" s="118"/>
      <c r="U249" s="118"/>
      <c r="V249" s="123"/>
      <c r="W249" s="123"/>
      <c r="X249" s="123"/>
      <c r="Y249" s="123"/>
      <c r="Z249" s="123"/>
      <c r="AA249" s="123"/>
      <c r="AB249" s="126"/>
      <c r="AC249" s="117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>
        <f t="shared" si="23"/>
        <v>0</v>
      </c>
      <c r="AQ249" s="123">
        <f t="shared" si="21"/>
        <v>0</v>
      </c>
      <c r="AR249" s="124" t="b">
        <f t="shared" si="22"/>
        <v>1</v>
      </c>
    </row>
    <row r="250" spans="1:44" s="125" customFormat="1">
      <c r="A250" s="117"/>
      <c r="B250" s="118"/>
      <c r="C250" s="118"/>
      <c r="D250" s="118"/>
      <c r="E250" s="117"/>
      <c r="F250" s="117"/>
      <c r="G250" s="118"/>
      <c r="H250" s="117"/>
      <c r="I250" s="117"/>
      <c r="J250" s="129"/>
      <c r="K250" s="117"/>
      <c r="L250" s="118"/>
      <c r="M250" s="118"/>
      <c r="N250" s="117"/>
      <c r="O250" s="117"/>
      <c r="P250" s="119"/>
      <c r="Q250" s="120">
        <f t="shared" si="18"/>
        <v>0</v>
      </c>
      <c r="R250" s="121">
        <f t="shared" si="19"/>
        <v>0</v>
      </c>
      <c r="S250" s="122" t="str">
        <f t="shared" si="20"/>
        <v xml:space="preserve">   </v>
      </c>
      <c r="T250" s="118"/>
      <c r="U250" s="118"/>
      <c r="V250" s="123"/>
      <c r="W250" s="123"/>
      <c r="X250" s="123"/>
      <c r="Y250" s="123"/>
      <c r="Z250" s="123"/>
      <c r="AA250" s="123"/>
      <c r="AB250" s="126"/>
      <c r="AC250" s="117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>
        <f t="shared" si="23"/>
        <v>0</v>
      </c>
      <c r="AQ250" s="123">
        <f t="shared" si="21"/>
        <v>0</v>
      </c>
      <c r="AR250" s="124" t="b">
        <f t="shared" si="22"/>
        <v>1</v>
      </c>
    </row>
    <row r="251" spans="1:44" s="125" customFormat="1">
      <c r="A251" s="117"/>
      <c r="B251" s="118"/>
      <c r="C251" s="118"/>
      <c r="D251" s="118"/>
      <c r="E251" s="117"/>
      <c r="F251" s="117"/>
      <c r="G251" s="118"/>
      <c r="H251" s="117"/>
      <c r="I251" s="117"/>
      <c r="J251" s="129"/>
      <c r="K251" s="117"/>
      <c r="L251" s="118"/>
      <c r="M251" s="118"/>
      <c r="N251" s="117"/>
      <c r="O251" s="117"/>
      <c r="P251" s="119"/>
      <c r="Q251" s="120">
        <f t="shared" si="18"/>
        <v>0</v>
      </c>
      <c r="R251" s="121">
        <f t="shared" si="19"/>
        <v>0</v>
      </c>
      <c r="S251" s="122" t="str">
        <f t="shared" si="20"/>
        <v xml:space="preserve">   </v>
      </c>
      <c r="T251" s="118"/>
      <c r="U251" s="118"/>
      <c r="V251" s="123"/>
      <c r="W251" s="123"/>
      <c r="X251" s="123"/>
      <c r="Y251" s="123"/>
      <c r="Z251" s="123"/>
      <c r="AA251" s="123"/>
      <c r="AB251" s="126"/>
      <c r="AC251" s="117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>
        <f t="shared" si="23"/>
        <v>0</v>
      </c>
      <c r="AQ251" s="123">
        <f t="shared" si="21"/>
        <v>0</v>
      </c>
      <c r="AR251" s="124" t="b">
        <f t="shared" si="22"/>
        <v>1</v>
      </c>
    </row>
    <row r="252" spans="1:44" s="125" customFormat="1">
      <c r="A252" s="117"/>
      <c r="B252" s="118"/>
      <c r="C252" s="118"/>
      <c r="D252" s="118"/>
      <c r="E252" s="117"/>
      <c r="F252" s="117"/>
      <c r="G252" s="118"/>
      <c r="H252" s="117"/>
      <c r="I252" s="117"/>
      <c r="J252" s="129"/>
      <c r="K252" s="117"/>
      <c r="L252" s="118"/>
      <c r="M252" s="118"/>
      <c r="N252" s="117"/>
      <c r="O252" s="117"/>
      <c r="P252" s="119"/>
      <c r="Q252" s="120">
        <f t="shared" si="18"/>
        <v>0</v>
      </c>
      <c r="R252" s="121">
        <f t="shared" si="19"/>
        <v>0</v>
      </c>
      <c r="S252" s="122" t="str">
        <f t="shared" si="20"/>
        <v xml:space="preserve">   </v>
      </c>
      <c r="T252" s="118"/>
      <c r="U252" s="118"/>
      <c r="V252" s="123"/>
      <c r="W252" s="123"/>
      <c r="X252" s="123"/>
      <c r="Y252" s="123"/>
      <c r="Z252" s="123"/>
      <c r="AA252" s="123"/>
      <c r="AB252" s="126"/>
      <c r="AC252" s="117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>
        <f t="shared" si="23"/>
        <v>0</v>
      </c>
      <c r="AQ252" s="123">
        <f t="shared" si="21"/>
        <v>0</v>
      </c>
      <c r="AR252" s="124" t="b">
        <f t="shared" si="22"/>
        <v>1</v>
      </c>
    </row>
    <row r="253" spans="1:44" s="125" customFormat="1">
      <c r="A253" s="117"/>
      <c r="B253" s="118"/>
      <c r="C253" s="118"/>
      <c r="D253" s="118"/>
      <c r="E253" s="117"/>
      <c r="F253" s="117"/>
      <c r="G253" s="118"/>
      <c r="H253" s="117"/>
      <c r="I253" s="117"/>
      <c r="J253" s="129"/>
      <c r="K253" s="117"/>
      <c r="L253" s="118"/>
      <c r="M253" s="118"/>
      <c r="N253" s="117"/>
      <c r="O253" s="117"/>
      <c r="P253" s="119"/>
      <c r="Q253" s="120">
        <f t="shared" si="18"/>
        <v>0</v>
      </c>
      <c r="R253" s="121">
        <f t="shared" si="19"/>
        <v>0</v>
      </c>
      <c r="S253" s="122" t="str">
        <f t="shared" si="20"/>
        <v xml:space="preserve">   </v>
      </c>
      <c r="T253" s="118"/>
      <c r="U253" s="118"/>
      <c r="V253" s="123"/>
      <c r="W253" s="123"/>
      <c r="X253" s="123"/>
      <c r="Y253" s="123"/>
      <c r="Z253" s="123"/>
      <c r="AA253" s="123"/>
      <c r="AB253" s="126"/>
      <c r="AC253" s="117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>
        <f t="shared" si="23"/>
        <v>0</v>
      </c>
      <c r="AQ253" s="123">
        <f t="shared" si="21"/>
        <v>0</v>
      </c>
      <c r="AR253" s="124" t="b">
        <f t="shared" si="22"/>
        <v>1</v>
      </c>
    </row>
    <row r="254" spans="1:44" s="125" customFormat="1">
      <c r="A254" s="117"/>
      <c r="B254" s="118"/>
      <c r="C254" s="118"/>
      <c r="D254" s="118"/>
      <c r="E254" s="117"/>
      <c r="F254" s="117"/>
      <c r="G254" s="118"/>
      <c r="H254" s="117"/>
      <c r="I254" s="117"/>
      <c r="J254" s="129"/>
      <c r="K254" s="117"/>
      <c r="L254" s="118"/>
      <c r="M254" s="118"/>
      <c r="N254" s="117"/>
      <c r="O254" s="117"/>
      <c r="P254" s="119"/>
      <c r="Q254" s="120">
        <f t="shared" si="18"/>
        <v>0</v>
      </c>
      <c r="R254" s="121">
        <f t="shared" si="19"/>
        <v>0</v>
      </c>
      <c r="S254" s="122" t="str">
        <f t="shared" si="20"/>
        <v xml:space="preserve">   </v>
      </c>
      <c r="T254" s="118"/>
      <c r="U254" s="118"/>
      <c r="V254" s="123"/>
      <c r="W254" s="123"/>
      <c r="X254" s="123"/>
      <c r="Y254" s="123"/>
      <c r="Z254" s="123"/>
      <c r="AA254" s="123"/>
      <c r="AB254" s="126"/>
      <c r="AC254" s="117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>
        <f t="shared" si="23"/>
        <v>0</v>
      </c>
      <c r="AQ254" s="123">
        <f t="shared" si="21"/>
        <v>0</v>
      </c>
      <c r="AR254" s="124" t="b">
        <f t="shared" si="22"/>
        <v>1</v>
      </c>
    </row>
    <row r="255" spans="1:44" s="125" customFormat="1">
      <c r="A255" s="117"/>
      <c r="B255" s="118"/>
      <c r="C255" s="118"/>
      <c r="D255" s="118"/>
      <c r="E255" s="117"/>
      <c r="F255" s="117"/>
      <c r="G255" s="118"/>
      <c r="H255" s="117"/>
      <c r="I255" s="117"/>
      <c r="J255" s="129"/>
      <c r="K255" s="117"/>
      <c r="L255" s="118"/>
      <c r="M255" s="118"/>
      <c r="N255" s="117"/>
      <c r="O255" s="117"/>
      <c r="P255" s="119"/>
      <c r="Q255" s="120">
        <f t="shared" si="18"/>
        <v>0</v>
      </c>
      <c r="R255" s="121">
        <f t="shared" si="19"/>
        <v>0</v>
      </c>
      <c r="S255" s="122" t="str">
        <f t="shared" si="20"/>
        <v xml:space="preserve">   </v>
      </c>
      <c r="T255" s="118"/>
      <c r="U255" s="118"/>
      <c r="V255" s="123"/>
      <c r="W255" s="123"/>
      <c r="X255" s="123"/>
      <c r="Y255" s="123"/>
      <c r="Z255" s="123"/>
      <c r="AA255" s="123"/>
      <c r="AB255" s="126"/>
      <c r="AC255" s="117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>
        <f t="shared" si="23"/>
        <v>0</v>
      </c>
      <c r="AQ255" s="123">
        <f t="shared" si="21"/>
        <v>0</v>
      </c>
      <c r="AR255" s="124" t="b">
        <f t="shared" si="22"/>
        <v>1</v>
      </c>
    </row>
    <row r="256" spans="1:44" s="125" customFormat="1">
      <c r="A256" s="117"/>
      <c r="B256" s="118"/>
      <c r="C256" s="118"/>
      <c r="D256" s="118"/>
      <c r="E256" s="117"/>
      <c r="F256" s="117"/>
      <c r="G256" s="118"/>
      <c r="H256" s="117"/>
      <c r="I256" s="117"/>
      <c r="J256" s="129"/>
      <c r="K256" s="117"/>
      <c r="L256" s="118"/>
      <c r="M256" s="118"/>
      <c r="N256" s="117"/>
      <c r="O256" s="117"/>
      <c r="P256" s="119"/>
      <c r="Q256" s="120">
        <f t="shared" si="18"/>
        <v>0</v>
      </c>
      <c r="R256" s="121">
        <f t="shared" si="19"/>
        <v>0</v>
      </c>
      <c r="S256" s="122" t="str">
        <f t="shared" si="20"/>
        <v xml:space="preserve">   </v>
      </c>
      <c r="T256" s="118"/>
      <c r="U256" s="118"/>
      <c r="V256" s="123"/>
      <c r="W256" s="123"/>
      <c r="X256" s="123"/>
      <c r="Y256" s="123"/>
      <c r="Z256" s="123"/>
      <c r="AA256" s="123"/>
      <c r="AB256" s="126"/>
      <c r="AC256" s="117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>
        <f t="shared" si="23"/>
        <v>0</v>
      </c>
      <c r="AQ256" s="123">
        <f t="shared" si="21"/>
        <v>0</v>
      </c>
      <c r="AR256" s="124" t="b">
        <f t="shared" si="22"/>
        <v>1</v>
      </c>
    </row>
    <row r="257" spans="1:44" s="125" customFormat="1">
      <c r="A257" s="117"/>
      <c r="B257" s="118"/>
      <c r="C257" s="118"/>
      <c r="D257" s="118"/>
      <c r="E257" s="117"/>
      <c r="F257" s="117"/>
      <c r="G257" s="118"/>
      <c r="H257" s="117"/>
      <c r="I257" s="117"/>
      <c r="J257" s="129"/>
      <c r="K257" s="117"/>
      <c r="L257" s="118"/>
      <c r="M257" s="118"/>
      <c r="N257" s="117"/>
      <c r="O257" s="117"/>
      <c r="P257" s="119"/>
      <c r="Q257" s="120">
        <f t="shared" si="18"/>
        <v>0</v>
      </c>
      <c r="R257" s="121">
        <f t="shared" si="19"/>
        <v>0</v>
      </c>
      <c r="S257" s="122" t="str">
        <f t="shared" si="20"/>
        <v xml:space="preserve">   </v>
      </c>
      <c r="T257" s="118"/>
      <c r="U257" s="118"/>
      <c r="V257" s="123"/>
      <c r="W257" s="123"/>
      <c r="X257" s="123"/>
      <c r="Y257" s="123"/>
      <c r="Z257" s="123"/>
      <c r="AA257" s="123"/>
      <c r="AB257" s="126"/>
      <c r="AC257" s="117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>
        <f t="shared" si="23"/>
        <v>0</v>
      </c>
      <c r="AQ257" s="123">
        <f t="shared" si="21"/>
        <v>0</v>
      </c>
      <c r="AR257" s="124" t="b">
        <f t="shared" si="22"/>
        <v>1</v>
      </c>
    </row>
    <row r="258" spans="1:44" s="125" customFormat="1">
      <c r="A258" s="117"/>
      <c r="B258" s="118"/>
      <c r="C258" s="118"/>
      <c r="D258" s="118"/>
      <c r="E258" s="117"/>
      <c r="F258" s="117"/>
      <c r="G258" s="118"/>
      <c r="H258" s="117"/>
      <c r="I258" s="117"/>
      <c r="J258" s="129"/>
      <c r="K258" s="117"/>
      <c r="L258" s="118"/>
      <c r="M258" s="118"/>
      <c r="N258" s="117"/>
      <c r="O258" s="117"/>
      <c r="P258" s="119"/>
      <c r="Q258" s="120">
        <f t="shared" si="18"/>
        <v>0</v>
      </c>
      <c r="R258" s="121">
        <f t="shared" si="19"/>
        <v>0</v>
      </c>
      <c r="S258" s="122" t="str">
        <f t="shared" si="20"/>
        <v xml:space="preserve">   </v>
      </c>
      <c r="T258" s="118"/>
      <c r="U258" s="118"/>
      <c r="V258" s="123"/>
      <c r="W258" s="123"/>
      <c r="X258" s="123"/>
      <c r="Y258" s="123"/>
      <c r="Z258" s="123"/>
      <c r="AA258" s="123"/>
      <c r="AB258" s="126"/>
      <c r="AC258" s="117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>
        <f t="shared" si="23"/>
        <v>0</v>
      </c>
      <c r="AQ258" s="123">
        <f t="shared" si="21"/>
        <v>0</v>
      </c>
      <c r="AR258" s="124" t="b">
        <f t="shared" si="22"/>
        <v>1</v>
      </c>
    </row>
    <row r="259" spans="1:44" s="125" customFormat="1">
      <c r="A259" s="117"/>
      <c r="B259" s="118"/>
      <c r="C259" s="118"/>
      <c r="D259" s="118"/>
      <c r="E259" s="117"/>
      <c r="F259" s="117"/>
      <c r="G259" s="118"/>
      <c r="H259" s="117"/>
      <c r="I259" s="117"/>
      <c r="J259" s="129"/>
      <c r="K259" s="117"/>
      <c r="L259" s="118"/>
      <c r="M259" s="118"/>
      <c r="N259" s="117"/>
      <c r="O259" s="117"/>
      <c r="P259" s="119"/>
      <c r="Q259" s="120">
        <f t="shared" si="18"/>
        <v>0</v>
      </c>
      <c r="R259" s="121">
        <f t="shared" si="19"/>
        <v>0</v>
      </c>
      <c r="S259" s="122" t="str">
        <f t="shared" si="20"/>
        <v xml:space="preserve">   </v>
      </c>
      <c r="T259" s="118"/>
      <c r="U259" s="118"/>
      <c r="V259" s="123"/>
      <c r="W259" s="123"/>
      <c r="X259" s="123"/>
      <c r="Y259" s="123"/>
      <c r="Z259" s="123"/>
      <c r="AA259" s="123"/>
      <c r="AB259" s="126"/>
      <c r="AC259" s="117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>
        <f t="shared" si="23"/>
        <v>0</v>
      </c>
      <c r="AQ259" s="123">
        <f t="shared" si="21"/>
        <v>0</v>
      </c>
      <c r="AR259" s="124" t="b">
        <f t="shared" si="22"/>
        <v>1</v>
      </c>
    </row>
    <row r="260" spans="1:44" s="125" customFormat="1">
      <c r="A260" s="117"/>
      <c r="B260" s="118"/>
      <c r="C260" s="118"/>
      <c r="D260" s="118"/>
      <c r="E260" s="117"/>
      <c r="F260" s="117"/>
      <c r="G260" s="118"/>
      <c r="H260" s="117"/>
      <c r="I260" s="117"/>
      <c r="J260" s="129"/>
      <c r="K260" s="117"/>
      <c r="L260" s="118"/>
      <c r="M260" s="118"/>
      <c r="N260" s="117"/>
      <c r="O260" s="117"/>
      <c r="P260" s="119"/>
      <c r="Q260" s="120">
        <f t="shared" si="18"/>
        <v>0</v>
      </c>
      <c r="R260" s="121">
        <f t="shared" si="19"/>
        <v>0</v>
      </c>
      <c r="S260" s="122" t="str">
        <f t="shared" si="20"/>
        <v xml:space="preserve">   </v>
      </c>
      <c r="T260" s="118"/>
      <c r="U260" s="118"/>
      <c r="V260" s="123"/>
      <c r="W260" s="123"/>
      <c r="X260" s="123"/>
      <c r="Y260" s="123"/>
      <c r="Z260" s="123"/>
      <c r="AA260" s="123"/>
      <c r="AB260" s="126"/>
      <c r="AC260" s="117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>
        <f t="shared" si="23"/>
        <v>0</v>
      </c>
      <c r="AQ260" s="123">
        <f t="shared" si="21"/>
        <v>0</v>
      </c>
      <c r="AR260" s="124" t="b">
        <f t="shared" si="22"/>
        <v>1</v>
      </c>
    </row>
    <row r="261" spans="1:44" s="125" customFormat="1">
      <c r="A261" s="117"/>
      <c r="B261" s="118"/>
      <c r="C261" s="118"/>
      <c r="D261" s="118"/>
      <c r="E261" s="117"/>
      <c r="F261" s="117"/>
      <c r="G261" s="118"/>
      <c r="H261" s="117"/>
      <c r="I261" s="117"/>
      <c r="J261" s="129"/>
      <c r="K261" s="117"/>
      <c r="L261" s="118"/>
      <c r="M261" s="118"/>
      <c r="N261" s="117"/>
      <c r="O261" s="117"/>
      <c r="P261" s="119"/>
      <c r="Q261" s="120">
        <f t="shared" si="18"/>
        <v>0</v>
      </c>
      <c r="R261" s="121">
        <f t="shared" si="19"/>
        <v>0</v>
      </c>
      <c r="S261" s="122" t="str">
        <f t="shared" si="20"/>
        <v xml:space="preserve">   </v>
      </c>
      <c r="T261" s="118"/>
      <c r="U261" s="118"/>
      <c r="V261" s="123"/>
      <c r="W261" s="123"/>
      <c r="X261" s="123"/>
      <c r="Y261" s="123"/>
      <c r="Z261" s="123"/>
      <c r="AA261" s="123"/>
      <c r="AB261" s="126"/>
      <c r="AC261" s="117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>
        <f t="shared" si="23"/>
        <v>0</v>
      </c>
      <c r="AQ261" s="123">
        <f t="shared" si="21"/>
        <v>0</v>
      </c>
      <c r="AR261" s="124" t="b">
        <f t="shared" si="22"/>
        <v>1</v>
      </c>
    </row>
    <row r="262" spans="1:44" s="125" customFormat="1">
      <c r="A262" s="117"/>
      <c r="B262" s="118"/>
      <c r="C262" s="118"/>
      <c r="D262" s="118"/>
      <c r="E262" s="117"/>
      <c r="F262" s="117"/>
      <c r="G262" s="118"/>
      <c r="H262" s="117"/>
      <c r="I262" s="117"/>
      <c r="J262" s="129"/>
      <c r="K262" s="117"/>
      <c r="L262" s="118"/>
      <c r="M262" s="118"/>
      <c r="N262" s="117"/>
      <c r="O262" s="117"/>
      <c r="P262" s="119"/>
      <c r="Q262" s="120">
        <f t="shared" si="18"/>
        <v>0</v>
      </c>
      <c r="R262" s="121">
        <f t="shared" si="19"/>
        <v>0</v>
      </c>
      <c r="S262" s="122" t="str">
        <f t="shared" si="20"/>
        <v xml:space="preserve">   </v>
      </c>
      <c r="T262" s="118"/>
      <c r="U262" s="118"/>
      <c r="V262" s="123"/>
      <c r="W262" s="123"/>
      <c r="X262" s="123"/>
      <c r="Y262" s="123"/>
      <c r="Z262" s="123"/>
      <c r="AA262" s="123"/>
      <c r="AB262" s="126"/>
      <c r="AC262" s="117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>
        <f t="shared" si="23"/>
        <v>0</v>
      </c>
      <c r="AQ262" s="123">
        <f t="shared" si="21"/>
        <v>0</v>
      </c>
      <c r="AR262" s="124" t="b">
        <f t="shared" si="22"/>
        <v>1</v>
      </c>
    </row>
    <row r="263" spans="1:44" s="125" customFormat="1">
      <c r="A263" s="117"/>
      <c r="B263" s="118"/>
      <c r="C263" s="118"/>
      <c r="D263" s="118"/>
      <c r="E263" s="117"/>
      <c r="F263" s="117"/>
      <c r="G263" s="118"/>
      <c r="H263" s="117"/>
      <c r="I263" s="117"/>
      <c r="J263" s="129"/>
      <c r="K263" s="117"/>
      <c r="L263" s="118"/>
      <c r="M263" s="118"/>
      <c r="N263" s="117"/>
      <c r="O263" s="117"/>
      <c r="P263" s="119"/>
      <c r="Q263" s="120">
        <f t="shared" ref="Q263:Q326" si="24">ROUND(P263,-2)</f>
        <v>0</v>
      </c>
      <c r="R263" s="121">
        <f t="shared" ref="R263:R326" si="25">+Q263*N263</f>
        <v>0</v>
      </c>
      <c r="S263" s="122" t="str">
        <f t="shared" ref="S263:S326" si="26">CONCATENATE(L263," ",M263," ",N263," ",O263)</f>
        <v xml:space="preserve">   </v>
      </c>
      <c r="T263" s="118"/>
      <c r="U263" s="118"/>
      <c r="V263" s="123"/>
      <c r="W263" s="123"/>
      <c r="X263" s="123"/>
      <c r="Y263" s="123"/>
      <c r="Z263" s="123"/>
      <c r="AA263" s="123"/>
      <c r="AB263" s="126"/>
      <c r="AC263" s="117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>
        <f t="shared" si="23"/>
        <v>0</v>
      </c>
      <c r="AQ263" s="123">
        <f t="shared" ref="AQ263:AQ326" si="27">+R263-AP263</f>
        <v>0</v>
      </c>
      <c r="AR263" s="124" t="b">
        <f t="shared" ref="AR263:AR326" si="28">+AP263=R263</f>
        <v>1</v>
      </c>
    </row>
    <row r="264" spans="1:44" s="125" customFormat="1">
      <c r="A264" s="117"/>
      <c r="B264" s="118"/>
      <c r="C264" s="118"/>
      <c r="D264" s="118"/>
      <c r="E264" s="117"/>
      <c r="F264" s="117"/>
      <c r="G264" s="118"/>
      <c r="H264" s="117"/>
      <c r="I264" s="117"/>
      <c r="J264" s="129"/>
      <c r="K264" s="117"/>
      <c r="L264" s="118"/>
      <c r="M264" s="118"/>
      <c r="N264" s="117"/>
      <c r="O264" s="117"/>
      <c r="P264" s="119"/>
      <c r="Q264" s="120">
        <f t="shared" si="24"/>
        <v>0</v>
      </c>
      <c r="R264" s="121">
        <f t="shared" si="25"/>
        <v>0</v>
      </c>
      <c r="S264" s="122" t="str">
        <f t="shared" si="26"/>
        <v xml:space="preserve">   </v>
      </c>
      <c r="T264" s="118"/>
      <c r="U264" s="118"/>
      <c r="V264" s="123"/>
      <c r="W264" s="123"/>
      <c r="X264" s="123"/>
      <c r="Y264" s="123"/>
      <c r="Z264" s="123"/>
      <c r="AA264" s="123"/>
      <c r="AB264" s="126"/>
      <c r="AC264" s="117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>
        <f t="shared" ref="AP264:AP327" si="29">SUM(AD264:AO264)</f>
        <v>0</v>
      </c>
      <c r="AQ264" s="123">
        <f t="shared" si="27"/>
        <v>0</v>
      </c>
      <c r="AR264" s="124" t="b">
        <f t="shared" si="28"/>
        <v>1</v>
      </c>
    </row>
    <row r="265" spans="1:44" s="125" customFormat="1">
      <c r="A265" s="117"/>
      <c r="B265" s="118"/>
      <c r="C265" s="118"/>
      <c r="D265" s="118"/>
      <c r="E265" s="117"/>
      <c r="F265" s="117"/>
      <c r="G265" s="118"/>
      <c r="H265" s="117"/>
      <c r="I265" s="117"/>
      <c r="J265" s="129"/>
      <c r="K265" s="117"/>
      <c r="L265" s="118"/>
      <c r="M265" s="118"/>
      <c r="N265" s="117"/>
      <c r="O265" s="117"/>
      <c r="P265" s="119"/>
      <c r="Q265" s="120">
        <f t="shared" si="24"/>
        <v>0</v>
      </c>
      <c r="R265" s="121">
        <f t="shared" si="25"/>
        <v>0</v>
      </c>
      <c r="S265" s="122" t="str">
        <f t="shared" si="26"/>
        <v xml:space="preserve">   </v>
      </c>
      <c r="T265" s="118"/>
      <c r="U265" s="118"/>
      <c r="V265" s="123"/>
      <c r="W265" s="123"/>
      <c r="X265" s="123"/>
      <c r="Y265" s="123"/>
      <c r="Z265" s="123"/>
      <c r="AA265" s="123"/>
      <c r="AB265" s="126"/>
      <c r="AC265" s="117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>
        <f t="shared" si="29"/>
        <v>0</v>
      </c>
      <c r="AQ265" s="123">
        <f t="shared" si="27"/>
        <v>0</v>
      </c>
      <c r="AR265" s="124" t="b">
        <f t="shared" si="28"/>
        <v>1</v>
      </c>
    </row>
    <row r="266" spans="1:44" s="125" customFormat="1">
      <c r="A266" s="117"/>
      <c r="B266" s="118"/>
      <c r="C266" s="118"/>
      <c r="D266" s="118"/>
      <c r="E266" s="117"/>
      <c r="F266" s="117"/>
      <c r="G266" s="118"/>
      <c r="H266" s="117"/>
      <c r="I266" s="117"/>
      <c r="J266" s="129"/>
      <c r="K266" s="117"/>
      <c r="L266" s="118"/>
      <c r="M266" s="118"/>
      <c r="N266" s="117"/>
      <c r="O266" s="117"/>
      <c r="P266" s="119"/>
      <c r="Q266" s="120">
        <f t="shared" si="24"/>
        <v>0</v>
      </c>
      <c r="R266" s="121">
        <f t="shared" si="25"/>
        <v>0</v>
      </c>
      <c r="S266" s="122" t="str">
        <f t="shared" si="26"/>
        <v xml:space="preserve">   </v>
      </c>
      <c r="T266" s="118"/>
      <c r="U266" s="118"/>
      <c r="V266" s="123"/>
      <c r="W266" s="123"/>
      <c r="X266" s="123"/>
      <c r="Y266" s="123"/>
      <c r="Z266" s="123"/>
      <c r="AA266" s="123"/>
      <c r="AB266" s="126"/>
      <c r="AC266" s="117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>
        <f t="shared" si="29"/>
        <v>0</v>
      </c>
      <c r="AQ266" s="123">
        <f t="shared" si="27"/>
        <v>0</v>
      </c>
      <c r="AR266" s="124" t="b">
        <f t="shared" si="28"/>
        <v>1</v>
      </c>
    </row>
    <row r="267" spans="1:44" s="125" customFormat="1">
      <c r="A267" s="117"/>
      <c r="B267" s="118"/>
      <c r="C267" s="118"/>
      <c r="D267" s="118"/>
      <c r="E267" s="117"/>
      <c r="F267" s="117"/>
      <c r="G267" s="118"/>
      <c r="H267" s="117"/>
      <c r="I267" s="117"/>
      <c r="J267" s="129"/>
      <c r="K267" s="117"/>
      <c r="L267" s="118"/>
      <c r="M267" s="118"/>
      <c r="N267" s="117"/>
      <c r="O267" s="117"/>
      <c r="P267" s="119"/>
      <c r="Q267" s="120">
        <f t="shared" si="24"/>
        <v>0</v>
      </c>
      <c r="R267" s="121">
        <f t="shared" si="25"/>
        <v>0</v>
      </c>
      <c r="S267" s="122" t="str">
        <f t="shared" si="26"/>
        <v xml:space="preserve">   </v>
      </c>
      <c r="T267" s="118"/>
      <c r="U267" s="118"/>
      <c r="V267" s="123"/>
      <c r="W267" s="123"/>
      <c r="X267" s="123"/>
      <c r="Y267" s="123"/>
      <c r="Z267" s="123"/>
      <c r="AA267" s="123"/>
      <c r="AB267" s="126"/>
      <c r="AC267" s="117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>
        <f t="shared" si="29"/>
        <v>0</v>
      </c>
      <c r="AQ267" s="123">
        <f t="shared" si="27"/>
        <v>0</v>
      </c>
      <c r="AR267" s="124" t="b">
        <f t="shared" si="28"/>
        <v>1</v>
      </c>
    </row>
    <row r="268" spans="1:44" s="125" customFormat="1">
      <c r="A268" s="117"/>
      <c r="B268" s="118"/>
      <c r="C268" s="118"/>
      <c r="D268" s="118"/>
      <c r="E268" s="117"/>
      <c r="F268" s="117"/>
      <c r="G268" s="118"/>
      <c r="H268" s="117"/>
      <c r="I268" s="117"/>
      <c r="J268" s="129"/>
      <c r="K268" s="117"/>
      <c r="L268" s="118"/>
      <c r="M268" s="118"/>
      <c r="N268" s="117"/>
      <c r="O268" s="117"/>
      <c r="P268" s="119"/>
      <c r="Q268" s="120">
        <f t="shared" si="24"/>
        <v>0</v>
      </c>
      <c r="R268" s="121">
        <f t="shared" si="25"/>
        <v>0</v>
      </c>
      <c r="S268" s="122" t="str">
        <f t="shared" si="26"/>
        <v xml:space="preserve">   </v>
      </c>
      <c r="T268" s="118"/>
      <c r="U268" s="118"/>
      <c r="V268" s="123"/>
      <c r="W268" s="123"/>
      <c r="X268" s="123"/>
      <c r="Y268" s="123"/>
      <c r="Z268" s="123"/>
      <c r="AA268" s="123"/>
      <c r="AB268" s="126"/>
      <c r="AC268" s="117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>
        <f t="shared" si="29"/>
        <v>0</v>
      </c>
      <c r="AQ268" s="123">
        <f t="shared" si="27"/>
        <v>0</v>
      </c>
      <c r="AR268" s="124" t="b">
        <f t="shared" si="28"/>
        <v>1</v>
      </c>
    </row>
    <row r="269" spans="1:44" s="125" customFormat="1">
      <c r="A269" s="117"/>
      <c r="B269" s="118"/>
      <c r="C269" s="118"/>
      <c r="D269" s="118"/>
      <c r="E269" s="117"/>
      <c r="F269" s="117"/>
      <c r="G269" s="118"/>
      <c r="H269" s="117"/>
      <c r="I269" s="117"/>
      <c r="J269" s="129"/>
      <c r="K269" s="117"/>
      <c r="L269" s="118"/>
      <c r="M269" s="118"/>
      <c r="N269" s="117"/>
      <c r="O269" s="117"/>
      <c r="P269" s="119"/>
      <c r="Q269" s="120">
        <f t="shared" si="24"/>
        <v>0</v>
      </c>
      <c r="R269" s="121">
        <f t="shared" si="25"/>
        <v>0</v>
      </c>
      <c r="S269" s="122" t="str">
        <f t="shared" si="26"/>
        <v xml:space="preserve">   </v>
      </c>
      <c r="T269" s="118"/>
      <c r="U269" s="118"/>
      <c r="V269" s="123"/>
      <c r="W269" s="123"/>
      <c r="X269" s="123"/>
      <c r="Y269" s="123"/>
      <c r="Z269" s="123"/>
      <c r="AA269" s="123"/>
      <c r="AB269" s="126"/>
      <c r="AC269" s="117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>
        <f t="shared" si="29"/>
        <v>0</v>
      </c>
      <c r="AQ269" s="123">
        <f t="shared" si="27"/>
        <v>0</v>
      </c>
      <c r="AR269" s="124" t="b">
        <f t="shared" si="28"/>
        <v>1</v>
      </c>
    </row>
    <row r="270" spans="1:44" s="125" customFormat="1">
      <c r="A270" s="117"/>
      <c r="B270" s="118"/>
      <c r="C270" s="118"/>
      <c r="D270" s="118"/>
      <c r="E270" s="117"/>
      <c r="F270" s="117"/>
      <c r="G270" s="118"/>
      <c r="H270" s="117"/>
      <c r="I270" s="117"/>
      <c r="J270" s="129"/>
      <c r="K270" s="117"/>
      <c r="L270" s="118"/>
      <c r="M270" s="118"/>
      <c r="N270" s="117"/>
      <c r="O270" s="117"/>
      <c r="P270" s="119"/>
      <c r="Q270" s="120">
        <f t="shared" si="24"/>
        <v>0</v>
      </c>
      <c r="R270" s="121">
        <f t="shared" si="25"/>
        <v>0</v>
      </c>
      <c r="S270" s="122" t="str">
        <f t="shared" si="26"/>
        <v xml:space="preserve">   </v>
      </c>
      <c r="T270" s="118"/>
      <c r="U270" s="118"/>
      <c r="V270" s="123"/>
      <c r="W270" s="123"/>
      <c r="X270" s="123"/>
      <c r="Y270" s="123"/>
      <c r="Z270" s="123"/>
      <c r="AA270" s="123"/>
      <c r="AB270" s="126"/>
      <c r="AC270" s="117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>
        <f t="shared" si="29"/>
        <v>0</v>
      </c>
      <c r="AQ270" s="123">
        <f t="shared" si="27"/>
        <v>0</v>
      </c>
      <c r="AR270" s="124" t="b">
        <f t="shared" si="28"/>
        <v>1</v>
      </c>
    </row>
    <row r="271" spans="1:44" s="125" customFormat="1">
      <c r="A271" s="117"/>
      <c r="B271" s="118"/>
      <c r="C271" s="118"/>
      <c r="D271" s="118"/>
      <c r="E271" s="117"/>
      <c r="F271" s="117"/>
      <c r="G271" s="118"/>
      <c r="H271" s="117"/>
      <c r="I271" s="117"/>
      <c r="J271" s="129"/>
      <c r="K271" s="117"/>
      <c r="L271" s="118"/>
      <c r="M271" s="118"/>
      <c r="N271" s="117"/>
      <c r="O271" s="117"/>
      <c r="P271" s="119"/>
      <c r="Q271" s="120">
        <f t="shared" si="24"/>
        <v>0</v>
      </c>
      <c r="R271" s="121">
        <f t="shared" si="25"/>
        <v>0</v>
      </c>
      <c r="S271" s="122" t="str">
        <f t="shared" si="26"/>
        <v xml:space="preserve">   </v>
      </c>
      <c r="T271" s="118"/>
      <c r="U271" s="118"/>
      <c r="V271" s="123"/>
      <c r="W271" s="123"/>
      <c r="X271" s="123"/>
      <c r="Y271" s="123"/>
      <c r="Z271" s="123"/>
      <c r="AA271" s="123"/>
      <c r="AB271" s="126"/>
      <c r="AC271" s="117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>
        <f t="shared" si="29"/>
        <v>0</v>
      </c>
      <c r="AQ271" s="123">
        <f t="shared" si="27"/>
        <v>0</v>
      </c>
      <c r="AR271" s="124" t="b">
        <f t="shared" si="28"/>
        <v>1</v>
      </c>
    </row>
    <row r="272" spans="1:44" s="125" customFormat="1">
      <c r="A272" s="117"/>
      <c r="B272" s="118"/>
      <c r="C272" s="118"/>
      <c r="D272" s="118"/>
      <c r="E272" s="117"/>
      <c r="F272" s="117"/>
      <c r="G272" s="118"/>
      <c r="H272" s="117"/>
      <c r="I272" s="117"/>
      <c r="J272" s="129"/>
      <c r="K272" s="117"/>
      <c r="L272" s="118"/>
      <c r="M272" s="118"/>
      <c r="N272" s="117"/>
      <c r="O272" s="117"/>
      <c r="P272" s="119"/>
      <c r="Q272" s="120">
        <f t="shared" si="24"/>
        <v>0</v>
      </c>
      <c r="R272" s="121">
        <f t="shared" si="25"/>
        <v>0</v>
      </c>
      <c r="S272" s="122" t="str">
        <f t="shared" si="26"/>
        <v xml:space="preserve">   </v>
      </c>
      <c r="T272" s="118"/>
      <c r="U272" s="118"/>
      <c r="V272" s="123"/>
      <c r="W272" s="123"/>
      <c r="X272" s="123"/>
      <c r="Y272" s="123"/>
      <c r="Z272" s="123"/>
      <c r="AA272" s="123"/>
      <c r="AB272" s="126"/>
      <c r="AC272" s="117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>
        <f t="shared" si="29"/>
        <v>0</v>
      </c>
      <c r="AQ272" s="123">
        <f t="shared" si="27"/>
        <v>0</v>
      </c>
      <c r="AR272" s="124" t="b">
        <f t="shared" si="28"/>
        <v>1</v>
      </c>
    </row>
    <row r="273" spans="1:44" s="125" customFormat="1">
      <c r="A273" s="117"/>
      <c r="B273" s="118"/>
      <c r="C273" s="118"/>
      <c r="D273" s="118"/>
      <c r="E273" s="117"/>
      <c r="F273" s="117"/>
      <c r="G273" s="118"/>
      <c r="H273" s="117"/>
      <c r="I273" s="117"/>
      <c r="J273" s="129"/>
      <c r="K273" s="117"/>
      <c r="L273" s="118"/>
      <c r="M273" s="118"/>
      <c r="N273" s="117"/>
      <c r="O273" s="117"/>
      <c r="P273" s="119"/>
      <c r="Q273" s="120">
        <f t="shared" si="24"/>
        <v>0</v>
      </c>
      <c r="R273" s="121">
        <f t="shared" si="25"/>
        <v>0</v>
      </c>
      <c r="S273" s="122" t="str">
        <f t="shared" si="26"/>
        <v xml:space="preserve">   </v>
      </c>
      <c r="T273" s="118"/>
      <c r="U273" s="118"/>
      <c r="V273" s="123"/>
      <c r="W273" s="123"/>
      <c r="X273" s="123"/>
      <c r="Y273" s="123"/>
      <c r="Z273" s="123"/>
      <c r="AA273" s="123"/>
      <c r="AB273" s="126"/>
      <c r="AC273" s="117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>
        <f t="shared" si="29"/>
        <v>0</v>
      </c>
      <c r="AQ273" s="123">
        <f t="shared" si="27"/>
        <v>0</v>
      </c>
      <c r="AR273" s="124" t="b">
        <f t="shared" si="28"/>
        <v>1</v>
      </c>
    </row>
    <row r="274" spans="1:44" s="125" customFormat="1">
      <c r="A274" s="117"/>
      <c r="B274" s="118"/>
      <c r="C274" s="118"/>
      <c r="D274" s="118"/>
      <c r="E274" s="117"/>
      <c r="F274" s="117"/>
      <c r="G274" s="118"/>
      <c r="H274" s="117"/>
      <c r="I274" s="117"/>
      <c r="J274" s="129"/>
      <c r="K274" s="117"/>
      <c r="L274" s="118"/>
      <c r="M274" s="118"/>
      <c r="N274" s="117"/>
      <c r="O274" s="117"/>
      <c r="P274" s="119"/>
      <c r="Q274" s="120">
        <f t="shared" si="24"/>
        <v>0</v>
      </c>
      <c r="R274" s="121">
        <f t="shared" si="25"/>
        <v>0</v>
      </c>
      <c r="S274" s="122" t="str">
        <f t="shared" si="26"/>
        <v xml:space="preserve">   </v>
      </c>
      <c r="T274" s="118"/>
      <c r="U274" s="118"/>
      <c r="V274" s="123"/>
      <c r="W274" s="123"/>
      <c r="X274" s="123"/>
      <c r="Y274" s="123"/>
      <c r="Z274" s="123"/>
      <c r="AA274" s="123"/>
      <c r="AB274" s="126"/>
      <c r="AC274" s="117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>
        <f t="shared" si="29"/>
        <v>0</v>
      </c>
      <c r="AQ274" s="123">
        <f t="shared" si="27"/>
        <v>0</v>
      </c>
      <c r="AR274" s="124" t="b">
        <f t="shared" si="28"/>
        <v>1</v>
      </c>
    </row>
    <row r="275" spans="1:44" s="125" customFormat="1">
      <c r="A275" s="117"/>
      <c r="B275" s="118"/>
      <c r="C275" s="118"/>
      <c r="D275" s="118"/>
      <c r="E275" s="117"/>
      <c r="F275" s="117"/>
      <c r="G275" s="118"/>
      <c r="H275" s="117"/>
      <c r="I275" s="117"/>
      <c r="J275" s="129"/>
      <c r="K275" s="117"/>
      <c r="L275" s="118"/>
      <c r="M275" s="118"/>
      <c r="N275" s="117"/>
      <c r="O275" s="117"/>
      <c r="P275" s="119"/>
      <c r="Q275" s="120">
        <f t="shared" si="24"/>
        <v>0</v>
      </c>
      <c r="R275" s="121">
        <f t="shared" si="25"/>
        <v>0</v>
      </c>
      <c r="S275" s="122" t="str">
        <f t="shared" si="26"/>
        <v xml:space="preserve">   </v>
      </c>
      <c r="T275" s="118"/>
      <c r="U275" s="118"/>
      <c r="V275" s="123"/>
      <c r="W275" s="123"/>
      <c r="X275" s="123"/>
      <c r="Y275" s="123"/>
      <c r="Z275" s="123"/>
      <c r="AA275" s="123"/>
      <c r="AB275" s="126"/>
      <c r="AC275" s="117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>
        <f t="shared" si="29"/>
        <v>0</v>
      </c>
      <c r="AQ275" s="123">
        <f t="shared" si="27"/>
        <v>0</v>
      </c>
      <c r="AR275" s="124" t="b">
        <f t="shared" si="28"/>
        <v>1</v>
      </c>
    </row>
    <row r="276" spans="1:44" s="125" customFormat="1">
      <c r="A276" s="117"/>
      <c r="B276" s="118"/>
      <c r="C276" s="118"/>
      <c r="D276" s="118"/>
      <c r="E276" s="117"/>
      <c r="F276" s="117"/>
      <c r="G276" s="118"/>
      <c r="H276" s="117"/>
      <c r="I276" s="117"/>
      <c r="J276" s="129"/>
      <c r="K276" s="117"/>
      <c r="L276" s="118"/>
      <c r="M276" s="118"/>
      <c r="N276" s="117"/>
      <c r="O276" s="117"/>
      <c r="P276" s="119"/>
      <c r="Q276" s="120">
        <f t="shared" si="24"/>
        <v>0</v>
      </c>
      <c r="R276" s="121">
        <f t="shared" si="25"/>
        <v>0</v>
      </c>
      <c r="S276" s="122" t="str">
        <f t="shared" si="26"/>
        <v xml:space="preserve">   </v>
      </c>
      <c r="T276" s="118"/>
      <c r="U276" s="118"/>
      <c r="V276" s="123"/>
      <c r="W276" s="123"/>
      <c r="X276" s="123"/>
      <c r="Y276" s="123"/>
      <c r="Z276" s="123"/>
      <c r="AA276" s="123"/>
      <c r="AB276" s="126"/>
      <c r="AC276" s="117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>
        <f t="shared" si="29"/>
        <v>0</v>
      </c>
      <c r="AQ276" s="123">
        <f t="shared" si="27"/>
        <v>0</v>
      </c>
      <c r="AR276" s="124" t="b">
        <f t="shared" si="28"/>
        <v>1</v>
      </c>
    </row>
    <row r="277" spans="1:44" s="125" customFormat="1">
      <c r="A277" s="117"/>
      <c r="B277" s="118"/>
      <c r="C277" s="118"/>
      <c r="D277" s="118"/>
      <c r="E277" s="117"/>
      <c r="F277" s="117"/>
      <c r="G277" s="118"/>
      <c r="H277" s="117"/>
      <c r="I277" s="117"/>
      <c r="J277" s="129"/>
      <c r="K277" s="117"/>
      <c r="L277" s="118"/>
      <c r="M277" s="118"/>
      <c r="N277" s="117"/>
      <c r="O277" s="117"/>
      <c r="P277" s="119"/>
      <c r="Q277" s="120">
        <f t="shared" si="24"/>
        <v>0</v>
      </c>
      <c r="R277" s="121">
        <f t="shared" si="25"/>
        <v>0</v>
      </c>
      <c r="S277" s="122" t="str">
        <f t="shared" si="26"/>
        <v xml:space="preserve">   </v>
      </c>
      <c r="T277" s="118"/>
      <c r="U277" s="118"/>
      <c r="V277" s="123"/>
      <c r="W277" s="123"/>
      <c r="X277" s="123"/>
      <c r="Y277" s="123"/>
      <c r="Z277" s="123"/>
      <c r="AA277" s="123"/>
      <c r="AB277" s="126"/>
      <c r="AC277" s="117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>
        <f t="shared" si="29"/>
        <v>0</v>
      </c>
      <c r="AQ277" s="123">
        <f t="shared" si="27"/>
        <v>0</v>
      </c>
      <c r="AR277" s="124" t="b">
        <f t="shared" si="28"/>
        <v>1</v>
      </c>
    </row>
    <row r="278" spans="1:44" s="125" customFormat="1">
      <c r="A278" s="117"/>
      <c r="B278" s="118"/>
      <c r="C278" s="118"/>
      <c r="D278" s="118"/>
      <c r="E278" s="117"/>
      <c r="F278" s="117"/>
      <c r="G278" s="118"/>
      <c r="H278" s="117"/>
      <c r="I278" s="117"/>
      <c r="J278" s="129"/>
      <c r="K278" s="117"/>
      <c r="L278" s="118"/>
      <c r="M278" s="118"/>
      <c r="N278" s="117"/>
      <c r="O278" s="117"/>
      <c r="P278" s="119"/>
      <c r="Q278" s="120">
        <f t="shared" si="24"/>
        <v>0</v>
      </c>
      <c r="R278" s="121">
        <f t="shared" si="25"/>
        <v>0</v>
      </c>
      <c r="S278" s="122" t="str">
        <f t="shared" si="26"/>
        <v xml:space="preserve">   </v>
      </c>
      <c r="T278" s="118"/>
      <c r="U278" s="118"/>
      <c r="V278" s="123"/>
      <c r="W278" s="123"/>
      <c r="X278" s="123"/>
      <c r="Y278" s="123"/>
      <c r="Z278" s="123"/>
      <c r="AA278" s="123"/>
      <c r="AB278" s="126"/>
      <c r="AC278" s="117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>
        <f t="shared" si="29"/>
        <v>0</v>
      </c>
      <c r="AQ278" s="123">
        <f t="shared" si="27"/>
        <v>0</v>
      </c>
      <c r="AR278" s="124" t="b">
        <f t="shared" si="28"/>
        <v>1</v>
      </c>
    </row>
    <row r="279" spans="1:44" s="125" customFormat="1">
      <c r="A279" s="117"/>
      <c r="B279" s="118"/>
      <c r="C279" s="118"/>
      <c r="D279" s="118"/>
      <c r="E279" s="117"/>
      <c r="F279" s="117"/>
      <c r="G279" s="118"/>
      <c r="H279" s="117"/>
      <c r="I279" s="117"/>
      <c r="J279" s="129"/>
      <c r="K279" s="117"/>
      <c r="L279" s="118"/>
      <c r="M279" s="118"/>
      <c r="N279" s="117"/>
      <c r="O279" s="117"/>
      <c r="P279" s="119"/>
      <c r="Q279" s="120">
        <f t="shared" si="24"/>
        <v>0</v>
      </c>
      <c r="R279" s="121">
        <f t="shared" si="25"/>
        <v>0</v>
      </c>
      <c r="S279" s="122" t="str">
        <f t="shared" si="26"/>
        <v xml:space="preserve">   </v>
      </c>
      <c r="T279" s="118"/>
      <c r="U279" s="118"/>
      <c r="V279" s="123"/>
      <c r="W279" s="123"/>
      <c r="X279" s="123"/>
      <c r="Y279" s="123"/>
      <c r="Z279" s="123"/>
      <c r="AA279" s="123"/>
      <c r="AB279" s="126"/>
      <c r="AC279" s="117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>
        <f t="shared" si="29"/>
        <v>0</v>
      </c>
      <c r="AQ279" s="123">
        <f t="shared" si="27"/>
        <v>0</v>
      </c>
      <c r="AR279" s="124" t="b">
        <f t="shared" si="28"/>
        <v>1</v>
      </c>
    </row>
    <row r="280" spans="1:44" s="125" customFormat="1">
      <c r="A280" s="117"/>
      <c r="B280" s="118"/>
      <c r="C280" s="118"/>
      <c r="D280" s="118"/>
      <c r="E280" s="117"/>
      <c r="F280" s="117"/>
      <c r="G280" s="118"/>
      <c r="H280" s="117"/>
      <c r="I280" s="117"/>
      <c r="J280" s="129"/>
      <c r="K280" s="117"/>
      <c r="L280" s="118"/>
      <c r="M280" s="118"/>
      <c r="N280" s="117"/>
      <c r="O280" s="117"/>
      <c r="P280" s="119"/>
      <c r="Q280" s="120">
        <f t="shared" si="24"/>
        <v>0</v>
      </c>
      <c r="R280" s="121">
        <f t="shared" si="25"/>
        <v>0</v>
      </c>
      <c r="S280" s="122" t="str">
        <f t="shared" si="26"/>
        <v xml:space="preserve">   </v>
      </c>
      <c r="T280" s="118"/>
      <c r="U280" s="118"/>
      <c r="V280" s="123"/>
      <c r="W280" s="123"/>
      <c r="X280" s="123"/>
      <c r="Y280" s="123"/>
      <c r="Z280" s="123"/>
      <c r="AA280" s="123"/>
      <c r="AB280" s="126"/>
      <c r="AC280" s="117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>
        <f t="shared" si="29"/>
        <v>0</v>
      </c>
      <c r="AQ280" s="123">
        <f t="shared" si="27"/>
        <v>0</v>
      </c>
      <c r="AR280" s="124" t="b">
        <f t="shared" si="28"/>
        <v>1</v>
      </c>
    </row>
    <row r="281" spans="1:44" s="125" customFormat="1">
      <c r="A281" s="117"/>
      <c r="B281" s="118"/>
      <c r="C281" s="118"/>
      <c r="D281" s="118"/>
      <c r="E281" s="117"/>
      <c r="F281" s="117"/>
      <c r="G281" s="118"/>
      <c r="H281" s="117"/>
      <c r="I281" s="117"/>
      <c r="J281" s="129"/>
      <c r="K281" s="117"/>
      <c r="L281" s="118"/>
      <c r="M281" s="118"/>
      <c r="N281" s="117"/>
      <c r="O281" s="117"/>
      <c r="P281" s="119"/>
      <c r="Q281" s="120">
        <f t="shared" si="24"/>
        <v>0</v>
      </c>
      <c r="R281" s="121">
        <f t="shared" si="25"/>
        <v>0</v>
      </c>
      <c r="S281" s="122" t="str">
        <f t="shared" si="26"/>
        <v xml:space="preserve">   </v>
      </c>
      <c r="T281" s="118"/>
      <c r="U281" s="118"/>
      <c r="V281" s="123"/>
      <c r="W281" s="123"/>
      <c r="X281" s="123"/>
      <c r="Y281" s="123"/>
      <c r="Z281" s="123"/>
      <c r="AA281" s="123"/>
      <c r="AB281" s="126"/>
      <c r="AC281" s="117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>
        <f t="shared" si="29"/>
        <v>0</v>
      </c>
      <c r="AQ281" s="123">
        <f t="shared" si="27"/>
        <v>0</v>
      </c>
      <c r="AR281" s="124" t="b">
        <f t="shared" si="28"/>
        <v>1</v>
      </c>
    </row>
    <row r="282" spans="1:44" s="125" customFormat="1">
      <c r="A282" s="117"/>
      <c r="B282" s="118"/>
      <c r="C282" s="118"/>
      <c r="D282" s="118"/>
      <c r="E282" s="117"/>
      <c r="F282" s="117"/>
      <c r="G282" s="118"/>
      <c r="H282" s="117"/>
      <c r="I282" s="117"/>
      <c r="J282" s="129"/>
      <c r="K282" s="117"/>
      <c r="L282" s="118"/>
      <c r="M282" s="118"/>
      <c r="N282" s="117"/>
      <c r="O282" s="117"/>
      <c r="P282" s="119"/>
      <c r="Q282" s="120">
        <f t="shared" si="24"/>
        <v>0</v>
      </c>
      <c r="R282" s="121">
        <f t="shared" si="25"/>
        <v>0</v>
      </c>
      <c r="S282" s="122" t="str">
        <f t="shared" si="26"/>
        <v xml:space="preserve">   </v>
      </c>
      <c r="T282" s="118"/>
      <c r="U282" s="118"/>
      <c r="V282" s="123"/>
      <c r="W282" s="123"/>
      <c r="X282" s="123"/>
      <c r="Y282" s="123"/>
      <c r="Z282" s="123"/>
      <c r="AA282" s="123"/>
      <c r="AB282" s="126"/>
      <c r="AC282" s="117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>
        <f t="shared" si="29"/>
        <v>0</v>
      </c>
      <c r="AQ282" s="123">
        <f t="shared" si="27"/>
        <v>0</v>
      </c>
      <c r="AR282" s="124" t="b">
        <f t="shared" si="28"/>
        <v>1</v>
      </c>
    </row>
    <row r="283" spans="1:44" s="125" customFormat="1">
      <c r="A283" s="117"/>
      <c r="B283" s="118"/>
      <c r="C283" s="118"/>
      <c r="D283" s="118"/>
      <c r="E283" s="117"/>
      <c r="F283" s="117"/>
      <c r="G283" s="118"/>
      <c r="H283" s="117"/>
      <c r="I283" s="117"/>
      <c r="J283" s="129"/>
      <c r="K283" s="117"/>
      <c r="L283" s="118"/>
      <c r="M283" s="118"/>
      <c r="N283" s="117"/>
      <c r="O283" s="117"/>
      <c r="P283" s="119"/>
      <c r="Q283" s="120">
        <f t="shared" si="24"/>
        <v>0</v>
      </c>
      <c r="R283" s="121">
        <f t="shared" si="25"/>
        <v>0</v>
      </c>
      <c r="S283" s="122" t="str">
        <f t="shared" si="26"/>
        <v xml:space="preserve">   </v>
      </c>
      <c r="T283" s="118"/>
      <c r="U283" s="118"/>
      <c r="V283" s="123"/>
      <c r="W283" s="123"/>
      <c r="X283" s="123"/>
      <c r="Y283" s="123"/>
      <c r="Z283" s="123"/>
      <c r="AA283" s="123"/>
      <c r="AB283" s="126"/>
      <c r="AC283" s="117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>
        <f t="shared" si="29"/>
        <v>0</v>
      </c>
      <c r="AQ283" s="123">
        <f t="shared" si="27"/>
        <v>0</v>
      </c>
      <c r="AR283" s="124" t="b">
        <f t="shared" si="28"/>
        <v>1</v>
      </c>
    </row>
    <row r="284" spans="1:44" s="125" customFormat="1">
      <c r="A284" s="117"/>
      <c r="B284" s="118"/>
      <c r="C284" s="118"/>
      <c r="D284" s="118"/>
      <c r="E284" s="117"/>
      <c r="F284" s="117"/>
      <c r="G284" s="118"/>
      <c r="H284" s="117"/>
      <c r="I284" s="117"/>
      <c r="J284" s="129"/>
      <c r="K284" s="117"/>
      <c r="L284" s="118"/>
      <c r="M284" s="118"/>
      <c r="N284" s="117"/>
      <c r="O284" s="117"/>
      <c r="P284" s="119"/>
      <c r="Q284" s="120">
        <f t="shared" si="24"/>
        <v>0</v>
      </c>
      <c r="R284" s="121">
        <f t="shared" si="25"/>
        <v>0</v>
      </c>
      <c r="S284" s="122" t="str">
        <f t="shared" si="26"/>
        <v xml:space="preserve">   </v>
      </c>
      <c r="T284" s="118"/>
      <c r="U284" s="118"/>
      <c r="V284" s="123"/>
      <c r="W284" s="123"/>
      <c r="X284" s="123"/>
      <c r="Y284" s="123"/>
      <c r="Z284" s="123"/>
      <c r="AA284" s="123"/>
      <c r="AB284" s="126"/>
      <c r="AC284" s="117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>
        <f t="shared" si="29"/>
        <v>0</v>
      </c>
      <c r="AQ284" s="123">
        <f t="shared" si="27"/>
        <v>0</v>
      </c>
      <c r="AR284" s="124" t="b">
        <f t="shared" si="28"/>
        <v>1</v>
      </c>
    </row>
    <row r="285" spans="1:44" s="125" customFormat="1">
      <c r="A285" s="117"/>
      <c r="B285" s="118"/>
      <c r="C285" s="118"/>
      <c r="D285" s="118"/>
      <c r="E285" s="117"/>
      <c r="F285" s="117"/>
      <c r="G285" s="118"/>
      <c r="H285" s="117"/>
      <c r="I285" s="117"/>
      <c r="J285" s="129"/>
      <c r="K285" s="117"/>
      <c r="L285" s="118"/>
      <c r="M285" s="118"/>
      <c r="N285" s="117"/>
      <c r="O285" s="117"/>
      <c r="P285" s="119"/>
      <c r="Q285" s="120">
        <f t="shared" si="24"/>
        <v>0</v>
      </c>
      <c r="R285" s="121">
        <f t="shared" si="25"/>
        <v>0</v>
      </c>
      <c r="S285" s="122" t="str">
        <f t="shared" si="26"/>
        <v xml:space="preserve">   </v>
      </c>
      <c r="T285" s="118"/>
      <c r="U285" s="118"/>
      <c r="V285" s="123"/>
      <c r="W285" s="123"/>
      <c r="X285" s="123"/>
      <c r="Y285" s="123"/>
      <c r="Z285" s="123"/>
      <c r="AA285" s="123"/>
      <c r="AB285" s="126"/>
      <c r="AC285" s="117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>
        <f t="shared" si="29"/>
        <v>0</v>
      </c>
      <c r="AQ285" s="123">
        <f t="shared" si="27"/>
        <v>0</v>
      </c>
      <c r="AR285" s="124" t="b">
        <f t="shared" si="28"/>
        <v>1</v>
      </c>
    </row>
    <row r="286" spans="1:44" s="125" customFormat="1">
      <c r="A286" s="117"/>
      <c r="B286" s="118"/>
      <c r="C286" s="118"/>
      <c r="D286" s="118"/>
      <c r="E286" s="117"/>
      <c r="F286" s="117"/>
      <c r="G286" s="118"/>
      <c r="H286" s="117"/>
      <c r="I286" s="117"/>
      <c r="J286" s="129"/>
      <c r="K286" s="117"/>
      <c r="L286" s="118"/>
      <c r="M286" s="118"/>
      <c r="N286" s="117"/>
      <c r="O286" s="117"/>
      <c r="P286" s="119"/>
      <c r="Q286" s="120">
        <f t="shared" si="24"/>
        <v>0</v>
      </c>
      <c r="R286" s="121">
        <f t="shared" si="25"/>
        <v>0</v>
      </c>
      <c r="S286" s="122" t="str">
        <f t="shared" si="26"/>
        <v xml:space="preserve">   </v>
      </c>
      <c r="T286" s="118"/>
      <c r="U286" s="118"/>
      <c r="V286" s="123"/>
      <c r="W286" s="123"/>
      <c r="X286" s="123"/>
      <c r="Y286" s="123"/>
      <c r="Z286" s="123"/>
      <c r="AA286" s="123"/>
      <c r="AB286" s="126"/>
      <c r="AC286" s="117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>
        <f t="shared" si="29"/>
        <v>0</v>
      </c>
      <c r="AQ286" s="123">
        <f t="shared" si="27"/>
        <v>0</v>
      </c>
      <c r="AR286" s="124" t="b">
        <f t="shared" si="28"/>
        <v>1</v>
      </c>
    </row>
    <row r="287" spans="1:44" s="125" customFormat="1">
      <c r="A287" s="117"/>
      <c r="B287" s="118"/>
      <c r="C287" s="118"/>
      <c r="D287" s="118"/>
      <c r="E287" s="117"/>
      <c r="F287" s="117"/>
      <c r="G287" s="118"/>
      <c r="H287" s="117"/>
      <c r="I287" s="117"/>
      <c r="J287" s="129"/>
      <c r="K287" s="117"/>
      <c r="L287" s="118"/>
      <c r="M287" s="118"/>
      <c r="N287" s="117"/>
      <c r="O287" s="117"/>
      <c r="P287" s="119"/>
      <c r="Q287" s="120">
        <f t="shared" si="24"/>
        <v>0</v>
      </c>
      <c r="R287" s="121">
        <f t="shared" si="25"/>
        <v>0</v>
      </c>
      <c r="S287" s="122" t="str">
        <f t="shared" si="26"/>
        <v xml:space="preserve">   </v>
      </c>
      <c r="T287" s="118"/>
      <c r="U287" s="118"/>
      <c r="V287" s="123"/>
      <c r="W287" s="123"/>
      <c r="X287" s="123"/>
      <c r="Y287" s="123"/>
      <c r="Z287" s="123"/>
      <c r="AA287" s="123"/>
      <c r="AB287" s="126"/>
      <c r="AC287" s="117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>
        <f t="shared" si="29"/>
        <v>0</v>
      </c>
      <c r="AQ287" s="123">
        <f t="shared" si="27"/>
        <v>0</v>
      </c>
      <c r="AR287" s="124" t="b">
        <f t="shared" si="28"/>
        <v>1</v>
      </c>
    </row>
    <row r="288" spans="1:44" s="125" customFormat="1">
      <c r="A288" s="117"/>
      <c r="B288" s="118"/>
      <c r="C288" s="118"/>
      <c r="D288" s="118"/>
      <c r="E288" s="117"/>
      <c r="F288" s="117"/>
      <c r="G288" s="118"/>
      <c r="H288" s="117"/>
      <c r="I288" s="117"/>
      <c r="J288" s="129"/>
      <c r="K288" s="117"/>
      <c r="L288" s="118"/>
      <c r="M288" s="118"/>
      <c r="N288" s="117"/>
      <c r="O288" s="117"/>
      <c r="P288" s="119"/>
      <c r="Q288" s="120">
        <f t="shared" si="24"/>
        <v>0</v>
      </c>
      <c r="R288" s="121">
        <f t="shared" si="25"/>
        <v>0</v>
      </c>
      <c r="S288" s="122" t="str">
        <f t="shared" si="26"/>
        <v xml:space="preserve">   </v>
      </c>
      <c r="T288" s="118"/>
      <c r="U288" s="118"/>
      <c r="V288" s="123"/>
      <c r="W288" s="123"/>
      <c r="X288" s="123"/>
      <c r="Y288" s="123"/>
      <c r="Z288" s="123"/>
      <c r="AA288" s="123"/>
      <c r="AB288" s="126"/>
      <c r="AC288" s="117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>
        <f t="shared" si="29"/>
        <v>0</v>
      </c>
      <c r="AQ288" s="123">
        <f t="shared" si="27"/>
        <v>0</v>
      </c>
      <c r="AR288" s="124" t="b">
        <f t="shared" si="28"/>
        <v>1</v>
      </c>
    </row>
    <row r="289" spans="1:44" s="125" customFormat="1">
      <c r="A289" s="117"/>
      <c r="B289" s="118"/>
      <c r="C289" s="118"/>
      <c r="D289" s="118"/>
      <c r="E289" s="117"/>
      <c r="F289" s="117"/>
      <c r="G289" s="118"/>
      <c r="H289" s="117"/>
      <c r="I289" s="117"/>
      <c r="J289" s="129"/>
      <c r="K289" s="117"/>
      <c r="L289" s="118"/>
      <c r="M289" s="118"/>
      <c r="N289" s="117"/>
      <c r="O289" s="117"/>
      <c r="P289" s="119"/>
      <c r="Q289" s="120">
        <f t="shared" si="24"/>
        <v>0</v>
      </c>
      <c r="R289" s="121">
        <f t="shared" si="25"/>
        <v>0</v>
      </c>
      <c r="S289" s="122" t="str">
        <f t="shared" si="26"/>
        <v xml:space="preserve">   </v>
      </c>
      <c r="T289" s="118"/>
      <c r="U289" s="118"/>
      <c r="V289" s="123"/>
      <c r="W289" s="123"/>
      <c r="X289" s="123"/>
      <c r="Y289" s="123"/>
      <c r="Z289" s="123"/>
      <c r="AA289" s="123"/>
      <c r="AB289" s="126"/>
      <c r="AC289" s="117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>
        <f t="shared" si="29"/>
        <v>0</v>
      </c>
      <c r="AQ289" s="123">
        <f t="shared" si="27"/>
        <v>0</v>
      </c>
      <c r="AR289" s="124" t="b">
        <f t="shared" si="28"/>
        <v>1</v>
      </c>
    </row>
    <row r="290" spans="1:44" s="125" customFormat="1">
      <c r="A290" s="117"/>
      <c r="B290" s="118"/>
      <c r="C290" s="118"/>
      <c r="D290" s="118"/>
      <c r="E290" s="117"/>
      <c r="F290" s="117"/>
      <c r="G290" s="118"/>
      <c r="H290" s="117"/>
      <c r="I290" s="117"/>
      <c r="J290" s="129"/>
      <c r="K290" s="117"/>
      <c r="L290" s="118"/>
      <c r="M290" s="118"/>
      <c r="N290" s="117"/>
      <c r="O290" s="117"/>
      <c r="P290" s="119"/>
      <c r="Q290" s="120">
        <f t="shared" si="24"/>
        <v>0</v>
      </c>
      <c r="R290" s="121">
        <f t="shared" si="25"/>
        <v>0</v>
      </c>
      <c r="S290" s="122" t="str">
        <f t="shared" si="26"/>
        <v xml:space="preserve">   </v>
      </c>
      <c r="T290" s="118"/>
      <c r="U290" s="118"/>
      <c r="V290" s="123"/>
      <c r="W290" s="123"/>
      <c r="X290" s="123"/>
      <c r="Y290" s="123"/>
      <c r="Z290" s="123"/>
      <c r="AA290" s="123"/>
      <c r="AB290" s="126"/>
      <c r="AC290" s="117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>
        <f t="shared" si="29"/>
        <v>0</v>
      </c>
      <c r="AQ290" s="123">
        <f t="shared" si="27"/>
        <v>0</v>
      </c>
      <c r="AR290" s="124" t="b">
        <f t="shared" si="28"/>
        <v>1</v>
      </c>
    </row>
    <row r="291" spans="1:44" s="125" customFormat="1">
      <c r="A291" s="117"/>
      <c r="B291" s="118"/>
      <c r="C291" s="118"/>
      <c r="D291" s="118"/>
      <c r="E291" s="117"/>
      <c r="F291" s="117"/>
      <c r="G291" s="118"/>
      <c r="H291" s="117"/>
      <c r="I291" s="117"/>
      <c r="J291" s="129"/>
      <c r="K291" s="117"/>
      <c r="L291" s="118"/>
      <c r="M291" s="118"/>
      <c r="N291" s="117"/>
      <c r="O291" s="117"/>
      <c r="P291" s="119"/>
      <c r="Q291" s="120">
        <f t="shared" si="24"/>
        <v>0</v>
      </c>
      <c r="R291" s="121">
        <f t="shared" si="25"/>
        <v>0</v>
      </c>
      <c r="S291" s="122" t="str">
        <f t="shared" si="26"/>
        <v xml:space="preserve">   </v>
      </c>
      <c r="T291" s="118"/>
      <c r="U291" s="118"/>
      <c r="V291" s="123"/>
      <c r="W291" s="123"/>
      <c r="X291" s="123"/>
      <c r="Y291" s="123"/>
      <c r="Z291" s="123"/>
      <c r="AA291" s="123"/>
      <c r="AB291" s="126"/>
      <c r="AC291" s="117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>
        <f t="shared" si="29"/>
        <v>0</v>
      </c>
      <c r="AQ291" s="123">
        <f t="shared" si="27"/>
        <v>0</v>
      </c>
      <c r="AR291" s="124" t="b">
        <f t="shared" si="28"/>
        <v>1</v>
      </c>
    </row>
    <row r="292" spans="1:44" s="125" customFormat="1">
      <c r="A292" s="117"/>
      <c r="B292" s="118"/>
      <c r="C292" s="118"/>
      <c r="D292" s="118"/>
      <c r="E292" s="117"/>
      <c r="F292" s="117"/>
      <c r="G292" s="118"/>
      <c r="H292" s="117"/>
      <c r="I292" s="117"/>
      <c r="J292" s="129"/>
      <c r="K292" s="117"/>
      <c r="L292" s="118"/>
      <c r="M292" s="118"/>
      <c r="N292" s="117"/>
      <c r="O292" s="117"/>
      <c r="P292" s="119"/>
      <c r="Q292" s="120">
        <f t="shared" si="24"/>
        <v>0</v>
      </c>
      <c r="R292" s="121">
        <f t="shared" si="25"/>
        <v>0</v>
      </c>
      <c r="S292" s="122" t="str">
        <f t="shared" si="26"/>
        <v xml:space="preserve">   </v>
      </c>
      <c r="T292" s="118"/>
      <c r="U292" s="118"/>
      <c r="V292" s="123"/>
      <c r="W292" s="123"/>
      <c r="X292" s="123"/>
      <c r="Y292" s="123"/>
      <c r="Z292" s="123"/>
      <c r="AA292" s="123"/>
      <c r="AB292" s="126"/>
      <c r="AC292" s="117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>
        <f t="shared" si="29"/>
        <v>0</v>
      </c>
      <c r="AQ292" s="123">
        <f t="shared" si="27"/>
        <v>0</v>
      </c>
      <c r="AR292" s="124" t="b">
        <f t="shared" si="28"/>
        <v>1</v>
      </c>
    </row>
    <row r="293" spans="1:44" s="125" customFormat="1">
      <c r="A293" s="117"/>
      <c r="B293" s="118"/>
      <c r="C293" s="118"/>
      <c r="D293" s="118"/>
      <c r="E293" s="117"/>
      <c r="F293" s="117"/>
      <c r="G293" s="118"/>
      <c r="H293" s="117"/>
      <c r="I293" s="117"/>
      <c r="J293" s="129"/>
      <c r="K293" s="117"/>
      <c r="L293" s="118"/>
      <c r="M293" s="118"/>
      <c r="N293" s="117"/>
      <c r="O293" s="117"/>
      <c r="P293" s="119"/>
      <c r="Q293" s="120">
        <f t="shared" si="24"/>
        <v>0</v>
      </c>
      <c r="R293" s="121">
        <f t="shared" si="25"/>
        <v>0</v>
      </c>
      <c r="S293" s="122" t="str">
        <f t="shared" si="26"/>
        <v xml:space="preserve">   </v>
      </c>
      <c r="T293" s="118"/>
      <c r="U293" s="118"/>
      <c r="V293" s="123"/>
      <c r="W293" s="123"/>
      <c r="X293" s="123"/>
      <c r="Y293" s="123"/>
      <c r="Z293" s="123"/>
      <c r="AA293" s="123"/>
      <c r="AB293" s="126"/>
      <c r="AC293" s="117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>
        <f t="shared" si="29"/>
        <v>0</v>
      </c>
      <c r="AQ293" s="123">
        <f t="shared" si="27"/>
        <v>0</v>
      </c>
      <c r="AR293" s="124" t="b">
        <f t="shared" si="28"/>
        <v>1</v>
      </c>
    </row>
    <row r="294" spans="1:44" s="125" customFormat="1">
      <c r="A294" s="117"/>
      <c r="B294" s="118"/>
      <c r="C294" s="118"/>
      <c r="D294" s="118"/>
      <c r="E294" s="117"/>
      <c r="F294" s="117"/>
      <c r="G294" s="118"/>
      <c r="H294" s="117"/>
      <c r="I294" s="117"/>
      <c r="J294" s="129"/>
      <c r="K294" s="117"/>
      <c r="L294" s="118"/>
      <c r="M294" s="118"/>
      <c r="N294" s="117"/>
      <c r="O294" s="117"/>
      <c r="P294" s="119"/>
      <c r="Q294" s="120">
        <f t="shared" si="24"/>
        <v>0</v>
      </c>
      <c r="R294" s="121">
        <f t="shared" si="25"/>
        <v>0</v>
      </c>
      <c r="S294" s="122" t="str">
        <f t="shared" si="26"/>
        <v xml:space="preserve">   </v>
      </c>
      <c r="T294" s="118"/>
      <c r="U294" s="118"/>
      <c r="V294" s="123"/>
      <c r="W294" s="123"/>
      <c r="X294" s="123"/>
      <c r="Y294" s="123"/>
      <c r="Z294" s="123"/>
      <c r="AA294" s="123"/>
      <c r="AB294" s="126"/>
      <c r="AC294" s="117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>
        <f t="shared" si="29"/>
        <v>0</v>
      </c>
      <c r="AQ294" s="123">
        <f t="shared" si="27"/>
        <v>0</v>
      </c>
      <c r="AR294" s="124" t="b">
        <f t="shared" si="28"/>
        <v>1</v>
      </c>
    </row>
    <row r="295" spans="1:44" s="125" customFormat="1">
      <c r="A295" s="117"/>
      <c r="B295" s="118"/>
      <c r="C295" s="118"/>
      <c r="D295" s="118"/>
      <c r="E295" s="117"/>
      <c r="F295" s="117"/>
      <c r="G295" s="118"/>
      <c r="H295" s="117"/>
      <c r="I295" s="117"/>
      <c r="J295" s="129"/>
      <c r="K295" s="117"/>
      <c r="L295" s="118"/>
      <c r="M295" s="118"/>
      <c r="N295" s="117"/>
      <c r="O295" s="117"/>
      <c r="P295" s="119"/>
      <c r="Q295" s="120">
        <f t="shared" si="24"/>
        <v>0</v>
      </c>
      <c r="R295" s="121">
        <f t="shared" si="25"/>
        <v>0</v>
      </c>
      <c r="S295" s="122" t="str">
        <f t="shared" si="26"/>
        <v xml:space="preserve">   </v>
      </c>
      <c r="T295" s="118"/>
      <c r="U295" s="118"/>
      <c r="V295" s="123"/>
      <c r="W295" s="123"/>
      <c r="X295" s="123"/>
      <c r="Y295" s="123"/>
      <c r="Z295" s="123"/>
      <c r="AA295" s="123"/>
      <c r="AB295" s="126"/>
      <c r="AC295" s="117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>
        <f t="shared" si="29"/>
        <v>0</v>
      </c>
      <c r="AQ295" s="123">
        <f t="shared" si="27"/>
        <v>0</v>
      </c>
      <c r="AR295" s="124" t="b">
        <f t="shared" si="28"/>
        <v>1</v>
      </c>
    </row>
    <row r="296" spans="1:44" s="125" customFormat="1">
      <c r="A296" s="117"/>
      <c r="B296" s="118"/>
      <c r="C296" s="118"/>
      <c r="D296" s="118"/>
      <c r="E296" s="117"/>
      <c r="F296" s="117"/>
      <c r="G296" s="118"/>
      <c r="H296" s="117"/>
      <c r="I296" s="117"/>
      <c r="J296" s="129"/>
      <c r="K296" s="117"/>
      <c r="L296" s="118"/>
      <c r="M296" s="118"/>
      <c r="N296" s="117"/>
      <c r="O296" s="117"/>
      <c r="P296" s="119"/>
      <c r="Q296" s="120">
        <f t="shared" si="24"/>
        <v>0</v>
      </c>
      <c r="R296" s="121">
        <f t="shared" si="25"/>
        <v>0</v>
      </c>
      <c r="S296" s="122" t="str">
        <f t="shared" si="26"/>
        <v xml:space="preserve">   </v>
      </c>
      <c r="T296" s="118"/>
      <c r="U296" s="118"/>
      <c r="V296" s="123"/>
      <c r="W296" s="123"/>
      <c r="X296" s="123"/>
      <c r="Y296" s="123"/>
      <c r="Z296" s="123"/>
      <c r="AA296" s="123"/>
      <c r="AB296" s="126"/>
      <c r="AC296" s="117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>
        <f t="shared" si="29"/>
        <v>0</v>
      </c>
      <c r="AQ296" s="123">
        <f t="shared" si="27"/>
        <v>0</v>
      </c>
      <c r="AR296" s="124" t="b">
        <f t="shared" si="28"/>
        <v>1</v>
      </c>
    </row>
    <row r="297" spans="1:44" s="125" customFormat="1">
      <c r="A297" s="117"/>
      <c r="B297" s="118"/>
      <c r="C297" s="118"/>
      <c r="D297" s="118"/>
      <c r="E297" s="117"/>
      <c r="F297" s="117"/>
      <c r="G297" s="118"/>
      <c r="H297" s="117"/>
      <c r="I297" s="117"/>
      <c r="J297" s="129"/>
      <c r="K297" s="117"/>
      <c r="L297" s="118"/>
      <c r="M297" s="118"/>
      <c r="N297" s="117"/>
      <c r="O297" s="117"/>
      <c r="P297" s="119"/>
      <c r="Q297" s="120">
        <f t="shared" si="24"/>
        <v>0</v>
      </c>
      <c r="R297" s="121">
        <f t="shared" si="25"/>
        <v>0</v>
      </c>
      <c r="S297" s="122" t="str">
        <f t="shared" si="26"/>
        <v xml:space="preserve">   </v>
      </c>
      <c r="T297" s="118"/>
      <c r="U297" s="118"/>
      <c r="V297" s="123"/>
      <c r="W297" s="123"/>
      <c r="X297" s="123"/>
      <c r="Y297" s="123"/>
      <c r="Z297" s="123"/>
      <c r="AA297" s="123"/>
      <c r="AB297" s="126"/>
      <c r="AC297" s="117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>
        <f t="shared" si="29"/>
        <v>0</v>
      </c>
      <c r="AQ297" s="123">
        <f t="shared" si="27"/>
        <v>0</v>
      </c>
      <c r="AR297" s="124" t="b">
        <f t="shared" si="28"/>
        <v>1</v>
      </c>
    </row>
    <row r="298" spans="1:44" s="125" customFormat="1">
      <c r="A298" s="117"/>
      <c r="B298" s="118"/>
      <c r="C298" s="118"/>
      <c r="D298" s="118"/>
      <c r="E298" s="117"/>
      <c r="F298" s="117"/>
      <c r="G298" s="118"/>
      <c r="H298" s="117"/>
      <c r="I298" s="117"/>
      <c r="J298" s="129"/>
      <c r="K298" s="117"/>
      <c r="L298" s="118"/>
      <c r="M298" s="118"/>
      <c r="N298" s="117"/>
      <c r="O298" s="117"/>
      <c r="P298" s="119"/>
      <c r="Q298" s="120">
        <f t="shared" si="24"/>
        <v>0</v>
      </c>
      <c r="R298" s="121">
        <f t="shared" si="25"/>
        <v>0</v>
      </c>
      <c r="S298" s="122" t="str">
        <f t="shared" si="26"/>
        <v xml:space="preserve">   </v>
      </c>
      <c r="T298" s="118"/>
      <c r="U298" s="118"/>
      <c r="V298" s="123"/>
      <c r="W298" s="123"/>
      <c r="X298" s="123"/>
      <c r="Y298" s="123"/>
      <c r="Z298" s="123"/>
      <c r="AA298" s="123"/>
      <c r="AB298" s="126"/>
      <c r="AC298" s="117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>
        <f t="shared" si="29"/>
        <v>0</v>
      </c>
      <c r="AQ298" s="123">
        <f t="shared" si="27"/>
        <v>0</v>
      </c>
      <c r="AR298" s="124" t="b">
        <f t="shared" si="28"/>
        <v>1</v>
      </c>
    </row>
    <row r="299" spans="1:44" s="125" customFormat="1">
      <c r="A299" s="117"/>
      <c r="B299" s="118"/>
      <c r="C299" s="118"/>
      <c r="D299" s="118"/>
      <c r="E299" s="117"/>
      <c r="F299" s="117"/>
      <c r="G299" s="118"/>
      <c r="H299" s="117"/>
      <c r="I299" s="117"/>
      <c r="J299" s="129"/>
      <c r="K299" s="117"/>
      <c r="L299" s="118"/>
      <c r="M299" s="118"/>
      <c r="N299" s="117"/>
      <c r="O299" s="117"/>
      <c r="P299" s="119"/>
      <c r="Q299" s="120">
        <f t="shared" si="24"/>
        <v>0</v>
      </c>
      <c r="R299" s="121">
        <f t="shared" si="25"/>
        <v>0</v>
      </c>
      <c r="S299" s="122" t="str">
        <f t="shared" si="26"/>
        <v xml:space="preserve">   </v>
      </c>
      <c r="T299" s="118"/>
      <c r="U299" s="118"/>
      <c r="V299" s="123"/>
      <c r="W299" s="123"/>
      <c r="X299" s="123"/>
      <c r="Y299" s="123"/>
      <c r="Z299" s="123"/>
      <c r="AA299" s="123"/>
      <c r="AB299" s="126"/>
      <c r="AC299" s="117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>
        <f t="shared" si="29"/>
        <v>0</v>
      </c>
      <c r="AQ299" s="123">
        <f t="shared" si="27"/>
        <v>0</v>
      </c>
      <c r="AR299" s="124" t="b">
        <f t="shared" si="28"/>
        <v>1</v>
      </c>
    </row>
    <row r="300" spans="1:44" s="125" customFormat="1">
      <c r="A300" s="117"/>
      <c r="B300" s="118"/>
      <c r="C300" s="118"/>
      <c r="D300" s="118"/>
      <c r="E300" s="117"/>
      <c r="F300" s="117"/>
      <c r="G300" s="118"/>
      <c r="H300" s="117"/>
      <c r="I300" s="117"/>
      <c r="J300" s="129"/>
      <c r="K300" s="117"/>
      <c r="L300" s="118"/>
      <c r="M300" s="118"/>
      <c r="N300" s="117"/>
      <c r="O300" s="117"/>
      <c r="P300" s="119"/>
      <c r="Q300" s="120">
        <f t="shared" si="24"/>
        <v>0</v>
      </c>
      <c r="R300" s="121">
        <f t="shared" si="25"/>
        <v>0</v>
      </c>
      <c r="S300" s="122" t="str">
        <f t="shared" si="26"/>
        <v xml:space="preserve">   </v>
      </c>
      <c r="T300" s="118"/>
      <c r="U300" s="118"/>
      <c r="V300" s="123"/>
      <c r="W300" s="123"/>
      <c r="X300" s="123"/>
      <c r="Y300" s="123"/>
      <c r="Z300" s="123"/>
      <c r="AA300" s="123"/>
      <c r="AB300" s="126"/>
      <c r="AC300" s="117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>
        <f t="shared" si="29"/>
        <v>0</v>
      </c>
      <c r="AQ300" s="123">
        <f t="shared" si="27"/>
        <v>0</v>
      </c>
      <c r="AR300" s="124" t="b">
        <f t="shared" si="28"/>
        <v>1</v>
      </c>
    </row>
    <row r="301" spans="1:44" s="125" customFormat="1">
      <c r="A301" s="117"/>
      <c r="B301" s="118"/>
      <c r="C301" s="118"/>
      <c r="D301" s="118"/>
      <c r="E301" s="117"/>
      <c r="F301" s="117"/>
      <c r="G301" s="118"/>
      <c r="H301" s="117"/>
      <c r="I301" s="117"/>
      <c r="J301" s="129"/>
      <c r="K301" s="117"/>
      <c r="L301" s="118"/>
      <c r="M301" s="118"/>
      <c r="N301" s="117"/>
      <c r="O301" s="117"/>
      <c r="P301" s="119"/>
      <c r="Q301" s="120">
        <f t="shared" si="24"/>
        <v>0</v>
      </c>
      <c r="R301" s="121">
        <f t="shared" si="25"/>
        <v>0</v>
      </c>
      <c r="S301" s="122" t="str">
        <f t="shared" si="26"/>
        <v xml:space="preserve">   </v>
      </c>
      <c r="T301" s="118"/>
      <c r="U301" s="118"/>
      <c r="V301" s="123"/>
      <c r="W301" s="123"/>
      <c r="X301" s="123"/>
      <c r="Y301" s="123"/>
      <c r="Z301" s="123"/>
      <c r="AA301" s="123"/>
      <c r="AB301" s="126"/>
      <c r="AC301" s="117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>
        <f t="shared" si="29"/>
        <v>0</v>
      </c>
      <c r="AQ301" s="123">
        <f t="shared" si="27"/>
        <v>0</v>
      </c>
      <c r="AR301" s="124" t="b">
        <f t="shared" si="28"/>
        <v>1</v>
      </c>
    </row>
    <row r="302" spans="1:44" s="125" customFormat="1">
      <c r="A302" s="117"/>
      <c r="B302" s="118"/>
      <c r="C302" s="118"/>
      <c r="D302" s="118"/>
      <c r="E302" s="117"/>
      <c r="F302" s="117"/>
      <c r="G302" s="118"/>
      <c r="H302" s="117"/>
      <c r="I302" s="117"/>
      <c r="J302" s="129"/>
      <c r="K302" s="117"/>
      <c r="L302" s="118"/>
      <c r="M302" s="118"/>
      <c r="N302" s="117"/>
      <c r="O302" s="117"/>
      <c r="P302" s="119"/>
      <c r="Q302" s="120">
        <f t="shared" si="24"/>
        <v>0</v>
      </c>
      <c r="R302" s="121">
        <f t="shared" si="25"/>
        <v>0</v>
      </c>
      <c r="S302" s="122" t="str">
        <f t="shared" si="26"/>
        <v xml:space="preserve">   </v>
      </c>
      <c r="T302" s="118"/>
      <c r="U302" s="118"/>
      <c r="V302" s="123"/>
      <c r="W302" s="123"/>
      <c r="X302" s="123"/>
      <c r="Y302" s="123"/>
      <c r="Z302" s="123"/>
      <c r="AA302" s="123"/>
      <c r="AB302" s="126"/>
      <c r="AC302" s="117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>
        <f t="shared" si="29"/>
        <v>0</v>
      </c>
      <c r="AQ302" s="123">
        <f t="shared" si="27"/>
        <v>0</v>
      </c>
      <c r="AR302" s="124" t="b">
        <f t="shared" si="28"/>
        <v>1</v>
      </c>
    </row>
    <row r="303" spans="1:44" s="125" customFormat="1">
      <c r="A303" s="117"/>
      <c r="B303" s="118"/>
      <c r="C303" s="118"/>
      <c r="D303" s="118"/>
      <c r="E303" s="117"/>
      <c r="F303" s="117"/>
      <c r="G303" s="118"/>
      <c r="H303" s="117"/>
      <c r="I303" s="117"/>
      <c r="J303" s="129"/>
      <c r="K303" s="117"/>
      <c r="L303" s="118"/>
      <c r="M303" s="118"/>
      <c r="N303" s="117"/>
      <c r="O303" s="117"/>
      <c r="P303" s="119"/>
      <c r="Q303" s="120">
        <f t="shared" si="24"/>
        <v>0</v>
      </c>
      <c r="R303" s="121">
        <f t="shared" si="25"/>
        <v>0</v>
      </c>
      <c r="S303" s="122" t="str">
        <f t="shared" si="26"/>
        <v xml:space="preserve">   </v>
      </c>
      <c r="T303" s="118"/>
      <c r="U303" s="118"/>
      <c r="V303" s="123"/>
      <c r="W303" s="123"/>
      <c r="X303" s="123"/>
      <c r="Y303" s="123"/>
      <c r="Z303" s="123"/>
      <c r="AA303" s="123"/>
      <c r="AB303" s="126"/>
      <c r="AC303" s="117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>
        <f t="shared" si="29"/>
        <v>0</v>
      </c>
      <c r="AQ303" s="123">
        <f t="shared" si="27"/>
        <v>0</v>
      </c>
      <c r="AR303" s="124" t="b">
        <f t="shared" si="28"/>
        <v>1</v>
      </c>
    </row>
    <row r="304" spans="1:44" s="125" customFormat="1">
      <c r="A304" s="117"/>
      <c r="B304" s="118"/>
      <c r="C304" s="118"/>
      <c r="D304" s="118"/>
      <c r="E304" s="117"/>
      <c r="F304" s="117"/>
      <c r="G304" s="118"/>
      <c r="H304" s="117"/>
      <c r="I304" s="117"/>
      <c r="J304" s="129"/>
      <c r="K304" s="117"/>
      <c r="L304" s="118"/>
      <c r="M304" s="118"/>
      <c r="N304" s="117"/>
      <c r="O304" s="117"/>
      <c r="P304" s="119"/>
      <c r="Q304" s="120">
        <f t="shared" si="24"/>
        <v>0</v>
      </c>
      <c r="R304" s="121">
        <f t="shared" si="25"/>
        <v>0</v>
      </c>
      <c r="S304" s="122" t="str">
        <f t="shared" si="26"/>
        <v xml:space="preserve">   </v>
      </c>
      <c r="T304" s="118"/>
      <c r="U304" s="118"/>
      <c r="V304" s="123"/>
      <c r="W304" s="123"/>
      <c r="X304" s="123"/>
      <c r="Y304" s="123"/>
      <c r="Z304" s="123"/>
      <c r="AA304" s="123"/>
      <c r="AB304" s="126"/>
      <c r="AC304" s="117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>
        <f t="shared" si="29"/>
        <v>0</v>
      </c>
      <c r="AQ304" s="123">
        <f t="shared" si="27"/>
        <v>0</v>
      </c>
      <c r="AR304" s="124" t="b">
        <f t="shared" si="28"/>
        <v>1</v>
      </c>
    </row>
    <row r="305" spans="1:44" s="125" customFormat="1">
      <c r="A305" s="117"/>
      <c r="B305" s="118"/>
      <c r="C305" s="118"/>
      <c r="D305" s="118"/>
      <c r="E305" s="117"/>
      <c r="F305" s="117"/>
      <c r="G305" s="118"/>
      <c r="H305" s="117"/>
      <c r="I305" s="117"/>
      <c r="J305" s="129"/>
      <c r="K305" s="117"/>
      <c r="L305" s="118"/>
      <c r="M305" s="118"/>
      <c r="N305" s="117"/>
      <c r="O305" s="117"/>
      <c r="P305" s="119"/>
      <c r="Q305" s="120">
        <f t="shared" si="24"/>
        <v>0</v>
      </c>
      <c r="R305" s="121">
        <f t="shared" si="25"/>
        <v>0</v>
      </c>
      <c r="S305" s="122" t="str">
        <f t="shared" si="26"/>
        <v xml:space="preserve">   </v>
      </c>
      <c r="T305" s="118"/>
      <c r="U305" s="118"/>
      <c r="V305" s="123"/>
      <c r="W305" s="123"/>
      <c r="X305" s="123"/>
      <c r="Y305" s="123"/>
      <c r="Z305" s="123"/>
      <c r="AA305" s="123"/>
      <c r="AB305" s="126"/>
      <c r="AC305" s="117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>
        <f t="shared" si="29"/>
        <v>0</v>
      </c>
      <c r="AQ305" s="123">
        <f t="shared" si="27"/>
        <v>0</v>
      </c>
      <c r="AR305" s="124" t="b">
        <f t="shared" si="28"/>
        <v>1</v>
      </c>
    </row>
    <row r="306" spans="1:44" s="125" customFormat="1">
      <c r="A306" s="117"/>
      <c r="B306" s="118"/>
      <c r="C306" s="118"/>
      <c r="D306" s="118"/>
      <c r="E306" s="117"/>
      <c r="F306" s="117"/>
      <c r="G306" s="118"/>
      <c r="H306" s="117"/>
      <c r="I306" s="117"/>
      <c r="J306" s="129"/>
      <c r="K306" s="117"/>
      <c r="L306" s="118"/>
      <c r="M306" s="118"/>
      <c r="N306" s="117"/>
      <c r="O306" s="117"/>
      <c r="P306" s="119"/>
      <c r="Q306" s="120">
        <f t="shared" si="24"/>
        <v>0</v>
      </c>
      <c r="R306" s="121">
        <f t="shared" si="25"/>
        <v>0</v>
      </c>
      <c r="S306" s="122" t="str">
        <f t="shared" si="26"/>
        <v xml:space="preserve">   </v>
      </c>
      <c r="T306" s="118"/>
      <c r="U306" s="118"/>
      <c r="V306" s="123"/>
      <c r="W306" s="123"/>
      <c r="X306" s="123"/>
      <c r="Y306" s="123"/>
      <c r="Z306" s="123"/>
      <c r="AA306" s="123"/>
      <c r="AB306" s="126"/>
      <c r="AC306" s="117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>
        <f t="shared" si="29"/>
        <v>0</v>
      </c>
      <c r="AQ306" s="123">
        <f t="shared" si="27"/>
        <v>0</v>
      </c>
      <c r="AR306" s="124" t="b">
        <f t="shared" si="28"/>
        <v>1</v>
      </c>
    </row>
    <row r="307" spans="1:44" s="125" customFormat="1">
      <c r="A307" s="117"/>
      <c r="B307" s="118"/>
      <c r="C307" s="118"/>
      <c r="D307" s="118"/>
      <c r="E307" s="117"/>
      <c r="F307" s="117"/>
      <c r="G307" s="118"/>
      <c r="H307" s="117"/>
      <c r="I307" s="117"/>
      <c r="J307" s="129"/>
      <c r="K307" s="117"/>
      <c r="L307" s="118"/>
      <c r="M307" s="118"/>
      <c r="N307" s="117"/>
      <c r="O307" s="117"/>
      <c r="P307" s="119"/>
      <c r="Q307" s="120">
        <f t="shared" si="24"/>
        <v>0</v>
      </c>
      <c r="R307" s="121">
        <f t="shared" si="25"/>
        <v>0</v>
      </c>
      <c r="S307" s="122" t="str">
        <f t="shared" si="26"/>
        <v xml:space="preserve">   </v>
      </c>
      <c r="T307" s="118"/>
      <c r="U307" s="118"/>
      <c r="V307" s="123"/>
      <c r="W307" s="123"/>
      <c r="X307" s="123"/>
      <c r="Y307" s="123"/>
      <c r="Z307" s="123"/>
      <c r="AA307" s="123"/>
      <c r="AB307" s="126"/>
      <c r="AC307" s="117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>
        <f t="shared" si="29"/>
        <v>0</v>
      </c>
      <c r="AQ307" s="123">
        <f t="shared" si="27"/>
        <v>0</v>
      </c>
      <c r="AR307" s="124" t="b">
        <f t="shared" si="28"/>
        <v>1</v>
      </c>
    </row>
    <row r="308" spans="1:44" s="125" customFormat="1">
      <c r="A308" s="117"/>
      <c r="B308" s="118"/>
      <c r="C308" s="118"/>
      <c r="D308" s="118"/>
      <c r="E308" s="117"/>
      <c r="F308" s="117"/>
      <c r="G308" s="118"/>
      <c r="H308" s="117"/>
      <c r="I308" s="117"/>
      <c r="J308" s="129"/>
      <c r="K308" s="117"/>
      <c r="L308" s="118"/>
      <c r="M308" s="118"/>
      <c r="N308" s="117"/>
      <c r="O308" s="117"/>
      <c r="P308" s="119"/>
      <c r="Q308" s="120">
        <f t="shared" si="24"/>
        <v>0</v>
      </c>
      <c r="R308" s="121">
        <f t="shared" si="25"/>
        <v>0</v>
      </c>
      <c r="S308" s="122" t="str">
        <f t="shared" si="26"/>
        <v xml:space="preserve">   </v>
      </c>
      <c r="T308" s="118"/>
      <c r="U308" s="118"/>
      <c r="V308" s="123"/>
      <c r="W308" s="123"/>
      <c r="X308" s="123"/>
      <c r="Y308" s="123"/>
      <c r="Z308" s="123"/>
      <c r="AA308" s="123"/>
      <c r="AB308" s="126"/>
      <c r="AC308" s="117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>
        <f t="shared" si="29"/>
        <v>0</v>
      </c>
      <c r="AQ308" s="123">
        <f t="shared" si="27"/>
        <v>0</v>
      </c>
      <c r="AR308" s="124" t="b">
        <f t="shared" si="28"/>
        <v>1</v>
      </c>
    </row>
    <row r="309" spans="1:44" s="125" customFormat="1">
      <c r="A309" s="117"/>
      <c r="B309" s="118"/>
      <c r="C309" s="118"/>
      <c r="D309" s="118"/>
      <c r="E309" s="117"/>
      <c r="F309" s="117"/>
      <c r="G309" s="118"/>
      <c r="H309" s="117"/>
      <c r="I309" s="117"/>
      <c r="J309" s="129"/>
      <c r="K309" s="117"/>
      <c r="L309" s="118"/>
      <c r="M309" s="118"/>
      <c r="N309" s="117"/>
      <c r="O309" s="117"/>
      <c r="P309" s="119"/>
      <c r="Q309" s="120">
        <f t="shared" si="24"/>
        <v>0</v>
      </c>
      <c r="R309" s="121">
        <f t="shared" si="25"/>
        <v>0</v>
      </c>
      <c r="S309" s="122" t="str">
        <f t="shared" si="26"/>
        <v xml:space="preserve">   </v>
      </c>
      <c r="T309" s="118"/>
      <c r="U309" s="118"/>
      <c r="V309" s="123"/>
      <c r="W309" s="123"/>
      <c r="X309" s="123"/>
      <c r="Y309" s="123"/>
      <c r="Z309" s="123"/>
      <c r="AA309" s="123"/>
      <c r="AB309" s="126"/>
      <c r="AC309" s="117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>
        <f t="shared" si="29"/>
        <v>0</v>
      </c>
      <c r="AQ309" s="123">
        <f t="shared" si="27"/>
        <v>0</v>
      </c>
      <c r="AR309" s="124" t="b">
        <f t="shared" si="28"/>
        <v>1</v>
      </c>
    </row>
    <row r="310" spans="1:44" s="125" customFormat="1">
      <c r="A310" s="117"/>
      <c r="B310" s="118"/>
      <c r="C310" s="118"/>
      <c r="D310" s="118"/>
      <c r="E310" s="117"/>
      <c r="F310" s="117"/>
      <c r="G310" s="118"/>
      <c r="H310" s="117"/>
      <c r="I310" s="117"/>
      <c r="J310" s="129"/>
      <c r="K310" s="117"/>
      <c r="L310" s="118"/>
      <c r="M310" s="118"/>
      <c r="N310" s="117"/>
      <c r="O310" s="117"/>
      <c r="P310" s="119"/>
      <c r="Q310" s="120">
        <f t="shared" si="24"/>
        <v>0</v>
      </c>
      <c r="R310" s="121">
        <f t="shared" si="25"/>
        <v>0</v>
      </c>
      <c r="S310" s="122" t="str">
        <f t="shared" si="26"/>
        <v xml:space="preserve">   </v>
      </c>
      <c r="T310" s="118"/>
      <c r="U310" s="118"/>
      <c r="V310" s="123"/>
      <c r="W310" s="123"/>
      <c r="X310" s="123"/>
      <c r="Y310" s="123"/>
      <c r="Z310" s="123"/>
      <c r="AA310" s="123"/>
      <c r="AB310" s="126"/>
      <c r="AC310" s="117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>
        <f t="shared" si="29"/>
        <v>0</v>
      </c>
      <c r="AQ310" s="123">
        <f t="shared" si="27"/>
        <v>0</v>
      </c>
      <c r="AR310" s="124" t="b">
        <f t="shared" si="28"/>
        <v>1</v>
      </c>
    </row>
    <row r="311" spans="1:44" s="125" customFormat="1">
      <c r="A311" s="117"/>
      <c r="B311" s="118"/>
      <c r="C311" s="118"/>
      <c r="D311" s="118"/>
      <c r="E311" s="117"/>
      <c r="F311" s="117"/>
      <c r="G311" s="118"/>
      <c r="H311" s="117"/>
      <c r="I311" s="117"/>
      <c r="J311" s="129"/>
      <c r="K311" s="117"/>
      <c r="L311" s="118"/>
      <c r="M311" s="118"/>
      <c r="N311" s="117"/>
      <c r="O311" s="117"/>
      <c r="P311" s="119"/>
      <c r="Q311" s="120">
        <f t="shared" si="24"/>
        <v>0</v>
      </c>
      <c r="R311" s="121">
        <f t="shared" si="25"/>
        <v>0</v>
      </c>
      <c r="S311" s="122" t="str">
        <f t="shared" si="26"/>
        <v xml:space="preserve">   </v>
      </c>
      <c r="T311" s="118"/>
      <c r="U311" s="118"/>
      <c r="V311" s="123"/>
      <c r="W311" s="123"/>
      <c r="X311" s="123"/>
      <c r="Y311" s="123"/>
      <c r="Z311" s="123"/>
      <c r="AA311" s="123"/>
      <c r="AB311" s="126"/>
      <c r="AC311" s="117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>
        <f t="shared" si="29"/>
        <v>0</v>
      </c>
      <c r="AQ311" s="123">
        <f t="shared" si="27"/>
        <v>0</v>
      </c>
      <c r="AR311" s="124" t="b">
        <f t="shared" si="28"/>
        <v>1</v>
      </c>
    </row>
    <row r="312" spans="1:44" s="125" customFormat="1">
      <c r="A312" s="117"/>
      <c r="B312" s="118"/>
      <c r="C312" s="118"/>
      <c r="D312" s="118"/>
      <c r="E312" s="117"/>
      <c r="F312" s="117"/>
      <c r="G312" s="118"/>
      <c r="H312" s="117"/>
      <c r="I312" s="117"/>
      <c r="J312" s="129"/>
      <c r="K312" s="117"/>
      <c r="L312" s="118"/>
      <c r="M312" s="118"/>
      <c r="N312" s="117"/>
      <c r="O312" s="117"/>
      <c r="P312" s="119"/>
      <c r="Q312" s="120">
        <f t="shared" si="24"/>
        <v>0</v>
      </c>
      <c r="R312" s="121">
        <f t="shared" si="25"/>
        <v>0</v>
      </c>
      <c r="S312" s="122" t="str">
        <f t="shared" si="26"/>
        <v xml:space="preserve">   </v>
      </c>
      <c r="T312" s="118"/>
      <c r="U312" s="118"/>
      <c r="V312" s="123"/>
      <c r="W312" s="123"/>
      <c r="X312" s="123"/>
      <c r="Y312" s="123"/>
      <c r="Z312" s="123"/>
      <c r="AA312" s="123"/>
      <c r="AB312" s="126"/>
      <c r="AC312" s="117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>
        <f t="shared" si="29"/>
        <v>0</v>
      </c>
      <c r="AQ312" s="123">
        <f t="shared" si="27"/>
        <v>0</v>
      </c>
      <c r="AR312" s="124" t="b">
        <f t="shared" si="28"/>
        <v>1</v>
      </c>
    </row>
    <row r="313" spans="1:44" s="125" customFormat="1">
      <c r="A313" s="117"/>
      <c r="B313" s="118"/>
      <c r="C313" s="118"/>
      <c r="D313" s="118"/>
      <c r="E313" s="117"/>
      <c r="F313" s="117"/>
      <c r="G313" s="118"/>
      <c r="H313" s="117"/>
      <c r="I313" s="117"/>
      <c r="J313" s="129"/>
      <c r="K313" s="117"/>
      <c r="L313" s="118"/>
      <c r="M313" s="118"/>
      <c r="N313" s="117"/>
      <c r="O313" s="117"/>
      <c r="P313" s="119"/>
      <c r="Q313" s="120">
        <f t="shared" si="24"/>
        <v>0</v>
      </c>
      <c r="R313" s="121">
        <f t="shared" si="25"/>
        <v>0</v>
      </c>
      <c r="S313" s="122" t="str">
        <f t="shared" si="26"/>
        <v xml:space="preserve">   </v>
      </c>
      <c r="T313" s="118"/>
      <c r="U313" s="118"/>
      <c r="V313" s="123"/>
      <c r="W313" s="123"/>
      <c r="X313" s="123"/>
      <c r="Y313" s="123"/>
      <c r="Z313" s="123"/>
      <c r="AA313" s="123"/>
      <c r="AB313" s="126"/>
      <c r="AC313" s="117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>
        <f t="shared" si="29"/>
        <v>0</v>
      </c>
      <c r="AQ313" s="123">
        <f t="shared" si="27"/>
        <v>0</v>
      </c>
      <c r="AR313" s="124" t="b">
        <f t="shared" si="28"/>
        <v>1</v>
      </c>
    </row>
    <row r="314" spans="1:44" s="125" customFormat="1">
      <c r="A314" s="117"/>
      <c r="B314" s="118"/>
      <c r="C314" s="118"/>
      <c r="D314" s="118"/>
      <c r="E314" s="117"/>
      <c r="F314" s="117"/>
      <c r="G314" s="118"/>
      <c r="H314" s="117"/>
      <c r="I314" s="117"/>
      <c r="J314" s="129"/>
      <c r="K314" s="117"/>
      <c r="L314" s="118"/>
      <c r="M314" s="118"/>
      <c r="N314" s="117"/>
      <c r="O314" s="117"/>
      <c r="P314" s="119"/>
      <c r="Q314" s="120">
        <f t="shared" si="24"/>
        <v>0</v>
      </c>
      <c r="R314" s="121">
        <f t="shared" si="25"/>
        <v>0</v>
      </c>
      <c r="S314" s="122" t="str">
        <f t="shared" si="26"/>
        <v xml:space="preserve">   </v>
      </c>
      <c r="T314" s="118"/>
      <c r="U314" s="118"/>
      <c r="V314" s="123"/>
      <c r="W314" s="123"/>
      <c r="X314" s="123"/>
      <c r="Y314" s="123"/>
      <c r="Z314" s="123"/>
      <c r="AA314" s="123"/>
      <c r="AB314" s="126"/>
      <c r="AC314" s="117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>
        <f t="shared" si="29"/>
        <v>0</v>
      </c>
      <c r="AQ314" s="123">
        <f t="shared" si="27"/>
        <v>0</v>
      </c>
      <c r="AR314" s="124" t="b">
        <f t="shared" si="28"/>
        <v>1</v>
      </c>
    </row>
    <row r="315" spans="1:44" s="125" customFormat="1">
      <c r="A315" s="117"/>
      <c r="B315" s="118"/>
      <c r="C315" s="118"/>
      <c r="D315" s="118"/>
      <c r="E315" s="117"/>
      <c r="F315" s="117"/>
      <c r="G315" s="118"/>
      <c r="H315" s="117"/>
      <c r="I315" s="117"/>
      <c r="J315" s="129"/>
      <c r="K315" s="117"/>
      <c r="L315" s="118"/>
      <c r="M315" s="118"/>
      <c r="N315" s="117"/>
      <c r="O315" s="117"/>
      <c r="P315" s="119"/>
      <c r="Q315" s="120">
        <f t="shared" si="24"/>
        <v>0</v>
      </c>
      <c r="R315" s="121">
        <f t="shared" si="25"/>
        <v>0</v>
      </c>
      <c r="S315" s="122" t="str">
        <f t="shared" si="26"/>
        <v xml:space="preserve">   </v>
      </c>
      <c r="T315" s="118"/>
      <c r="U315" s="118"/>
      <c r="V315" s="123"/>
      <c r="W315" s="123"/>
      <c r="X315" s="123"/>
      <c r="Y315" s="123"/>
      <c r="Z315" s="123"/>
      <c r="AA315" s="123"/>
      <c r="AB315" s="126"/>
      <c r="AC315" s="117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>
        <f t="shared" si="29"/>
        <v>0</v>
      </c>
      <c r="AQ315" s="123">
        <f t="shared" si="27"/>
        <v>0</v>
      </c>
      <c r="AR315" s="124" t="b">
        <f t="shared" si="28"/>
        <v>1</v>
      </c>
    </row>
    <row r="316" spans="1:44" s="125" customFormat="1">
      <c r="A316" s="117"/>
      <c r="B316" s="118"/>
      <c r="C316" s="118"/>
      <c r="D316" s="118"/>
      <c r="E316" s="117"/>
      <c r="F316" s="117"/>
      <c r="G316" s="118"/>
      <c r="H316" s="117"/>
      <c r="I316" s="117"/>
      <c r="J316" s="129"/>
      <c r="K316" s="117"/>
      <c r="L316" s="118"/>
      <c r="M316" s="118"/>
      <c r="N316" s="117"/>
      <c r="O316" s="117"/>
      <c r="P316" s="119"/>
      <c r="Q316" s="120">
        <f t="shared" si="24"/>
        <v>0</v>
      </c>
      <c r="R316" s="121">
        <f t="shared" si="25"/>
        <v>0</v>
      </c>
      <c r="S316" s="122" t="str">
        <f t="shared" si="26"/>
        <v xml:space="preserve">   </v>
      </c>
      <c r="T316" s="118"/>
      <c r="U316" s="118"/>
      <c r="V316" s="123"/>
      <c r="W316" s="123"/>
      <c r="X316" s="123"/>
      <c r="Y316" s="123"/>
      <c r="Z316" s="123"/>
      <c r="AA316" s="123"/>
      <c r="AB316" s="126"/>
      <c r="AC316" s="117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>
        <f t="shared" si="29"/>
        <v>0</v>
      </c>
      <c r="AQ316" s="123">
        <f t="shared" si="27"/>
        <v>0</v>
      </c>
      <c r="AR316" s="124" t="b">
        <f t="shared" si="28"/>
        <v>1</v>
      </c>
    </row>
    <row r="317" spans="1:44" s="125" customFormat="1">
      <c r="A317" s="117"/>
      <c r="B317" s="118"/>
      <c r="C317" s="118"/>
      <c r="D317" s="118"/>
      <c r="E317" s="117"/>
      <c r="F317" s="117"/>
      <c r="G317" s="118"/>
      <c r="H317" s="117"/>
      <c r="I317" s="117"/>
      <c r="J317" s="129"/>
      <c r="K317" s="117"/>
      <c r="L317" s="118"/>
      <c r="M317" s="118"/>
      <c r="N317" s="117"/>
      <c r="O317" s="117"/>
      <c r="P317" s="119"/>
      <c r="Q317" s="120">
        <f t="shared" si="24"/>
        <v>0</v>
      </c>
      <c r="R317" s="121">
        <f t="shared" si="25"/>
        <v>0</v>
      </c>
      <c r="S317" s="122" t="str">
        <f t="shared" si="26"/>
        <v xml:space="preserve">   </v>
      </c>
      <c r="T317" s="118"/>
      <c r="U317" s="118"/>
      <c r="V317" s="123"/>
      <c r="W317" s="123"/>
      <c r="X317" s="123"/>
      <c r="Y317" s="123"/>
      <c r="Z317" s="123"/>
      <c r="AA317" s="123"/>
      <c r="AB317" s="126"/>
      <c r="AC317" s="117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>
        <f t="shared" si="29"/>
        <v>0</v>
      </c>
      <c r="AQ317" s="123">
        <f t="shared" si="27"/>
        <v>0</v>
      </c>
      <c r="AR317" s="124" t="b">
        <f t="shared" si="28"/>
        <v>1</v>
      </c>
    </row>
    <row r="318" spans="1:44" s="125" customFormat="1">
      <c r="A318" s="117"/>
      <c r="B318" s="118"/>
      <c r="C318" s="118"/>
      <c r="D318" s="118"/>
      <c r="E318" s="117"/>
      <c r="F318" s="117"/>
      <c r="G318" s="118"/>
      <c r="H318" s="117"/>
      <c r="I318" s="117"/>
      <c r="J318" s="129"/>
      <c r="K318" s="117"/>
      <c r="L318" s="118"/>
      <c r="M318" s="118"/>
      <c r="N318" s="117"/>
      <c r="O318" s="117"/>
      <c r="P318" s="119"/>
      <c r="Q318" s="120">
        <f t="shared" si="24"/>
        <v>0</v>
      </c>
      <c r="R318" s="121">
        <f t="shared" si="25"/>
        <v>0</v>
      </c>
      <c r="S318" s="122" t="str">
        <f t="shared" si="26"/>
        <v xml:space="preserve">   </v>
      </c>
      <c r="T318" s="118"/>
      <c r="U318" s="118"/>
      <c r="V318" s="123"/>
      <c r="W318" s="123"/>
      <c r="X318" s="123"/>
      <c r="Y318" s="123"/>
      <c r="Z318" s="123"/>
      <c r="AA318" s="123"/>
      <c r="AB318" s="126"/>
      <c r="AC318" s="117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>
        <f t="shared" si="29"/>
        <v>0</v>
      </c>
      <c r="AQ318" s="123">
        <f t="shared" si="27"/>
        <v>0</v>
      </c>
      <c r="AR318" s="124" t="b">
        <f t="shared" si="28"/>
        <v>1</v>
      </c>
    </row>
    <row r="319" spans="1:44" s="125" customFormat="1">
      <c r="A319" s="117"/>
      <c r="B319" s="118"/>
      <c r="C319" s="118"/>
      <c r="D319" s="118"/>
      <c r="E319" s="117"/>
      <c r="F319" s="117"/>
      <c r="G319" s="118"/>
      <c r="H319" s="117"/>
      <c r="I319" s="117"/>
      <c r="J319" s="129"/>
      <c r="K319" s="117"/>
      <c r="L319" s="118"/>
      <c r="M319" s="118"/>
      <c r="N319" s="117"/>
      <c r="O319" s="117"/>
      <c r="P319" s="119"/>
      <c r="Q319" s="120">
        <f t="shared" si="24"/>
        <v>0</v>
      </c>
      <c r="R319" s="121">
        <f t="shared" si="25"/>
        <v>0</v>
      </c>
      <c r="S319" s="122" t="str">
        <f t="shared" si="26"/>
        <v xml:space="preserve">   </v>
      </c>
      <c r="T319" s="118"/>
      <c r="U319" s="118"/>
      <c r="V319" s="123"/>
      <c r="W319" s="123"/>
      <c r="X319" s="123"/>
      <c r="Y319" s="123"/>
      <c r="Z319" s="123"/>
      <c r="AA319" s="123"/>
      <c r="AB319" s="126"/>
      <c r="AC319" s="117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>
        <f t="shared" si="29"/>
        <v>0</v>
      </c>
      <c r="AQ319" s="123">
        <f t="shared" si="27"/>
        <v>0</v>
      </c>
      <c r="AR319" s="124" t="b">
        <f t="shared" si="28"/>
        <v>1</v>
      </c>
    </row>
    <row r="320" spans="1:44" s="125" customFormat="1">
      <c r="A320" s="117"/>
      <c r="B320" s="118"/>
      <c r="C320" s="118"/>
      <c r="D320" s="118"/>
      <c r="E320" s="117"/>
      <c r="F320" s="117"/>
      <c r="G320" s="118"/>
      <c r="H320" s="117"/>
      <c r="I320" s="117"/>
      <c r="J320" s="129"/>
      <c r="K320" s="117"/>
      <c r="L320" s="118"/>
      <c r="M320" s="118"/>
      <c r="N320" s="117"/>
      <c r="O320" s="117"/>
      <c r="P320" s="119"/>
      <c r="Q320" s="120">
        <f t="shared" si="24"/>
        <v>0</v>
      </c>
      <c r="R320" s="121">
        <f t="shared" si="25"/>
        <v>0</v>
      </c>
      <c r="S320" s="122" t="str">
        <f t="shared" si="26"/>
        <v xml:space="preserve">   </v>
      </c>
      <c r="T320" s="118"/>
      <c r="U320" s="118"/>
      <c r="V320" s="123"/>
      <c r="W320" s="123"/>
      <c r="X320" s="123"/>
      <c r="Y320" s="123"/>
      <c r="Z320" s="123"/>
      <c r="AA320" s="123"/>
      <c r="AB320" s="126"/>
      <c r="AC320" s="117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>
        <f t="shared" si="29"/>
        <v>0</v>
      </c>
      <c r="AQ320" s="123">
        <f t="shared" si="27"/>
        <v>0</v>
      </c>
      <c r="AR320" s="124" t="b">
        <f t="shared" si="28"/>
        <v>1</v>
      </c>
    </row>
    <row r="321" spans="1:44" s="125" customFormat="1">
      <c r="A321" s="117"/>
      <c r="B321" s="118"/>
      <c r="C321" s="118"/>
      <c r="D321" s="118"/>
      <c r="E321" s="117"/>
      <c r="F321" s="117"/>
      <c r="G321" s="118"/>
      <c r="H321" s="117"/>
      <c r="I321" s="117"/>
      <c r="J321" s="129"/>
      <c r="K321" s="117"/>
      <c r="L321" s="118"/>
      <c r="M321" s="118"/>
      <c r="N321" s="117"/>
      <c r="O321" s="117"/>
      <c r="P321" s="119"/>
      <c r="Q321" s="120">
        <f t="shared" si="24"/>
        <v>0</v>
      </c>
      <c r="R321" s="121">
        <f t="shared" si="25"/>
        <v>0</v>
      </c>
      <c r="S321" s="122" t="str">
        <f t="shared" si="26"/>
        <v xml:space="preserve">   </v>
      </c>
      <c r="T321" s="118"/>
      <c r="U321" s="118"/>
      <c r="V321" s="123"/>
      <c r="W321" s="123"/>
      <c r="X321" s="123"/>
      <c r="Y321" s="123"/>
      <c r="Z321" s="123"/>
      <c r="AA321" s="123"/>
      <c r="AB321" s="126"/>
      <c r="AC321" s="117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>
        <f t="shared" si="29"/>
        <v>0</v>
      </c>
      <c r="AQ321" s="123">
        <f t="shared" si="27"/>
        <v>0</v>
      </c>
      <c r="AR321" s="124" t="b">
        <f t="shared" si="28"/>
        <v>1</v>
      </c>
    </row>
    <row r="322" spans="1:44" s="125" customFormat="1">
      <c r="A322" s="117"/>
      <c r="B322" s="118"/>
      <c r="C322" s="118"/>
      <c r="D322" s="118"/>
      <c r="E322" s="117"/>
      <c r="F322" s="117"/>
      <c r="G322" s="118"/>
      <c r="H322" s="117"/>
      <c r="I322" s="117"/>
      <c r="J322" s="129"/>
      <c r="K322" s="117"/>
      <c r="L322" s="118"/>
      <c r="M322" s="118"/>
      <c r="N322" s="117"/>
      <c r="O322" s="117"/>
      <c r="P322" s="119"/>
      <c r="Q322" s="120">
        <f t="shared" si="24"/>
        <v>0</v>
      </c>
      <c r="R322" s="121">
        <f t="shared" si="25"/>
        <v>0</v>
      </c>
      <c r="S322" s="122" t="str">
        <f t="shared" si="26"/>
        <v xml:space="preserve">   </v>
      </c>
      <c r="T322" s="118"/>
      <c r="U322" s="118"/>
      <c r="V322" s="123"/>
      <c r="W322" s="123"/>
      <c r="X322" s="123"/>
      <c r="Y322" s="123"/>
      <c r="Z322" s="123"/>
      <c r="AA322" s="123"/>
      <c r="AB322" s="126"/>
      <c r="AC322" s="117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>
        <f t="shared" si="29"/>
        <v>0</v>
      </c>
      <c r="AQ322" s="123">
        <f t="shared" si="27"/>
        <v>0</v>
      </c>
      <c r="AR322" s="124" t="b">
        <f t="shared" si="28"/>
        <v>1</v>
      </c>
    </row>
    <row r="323" spans="1:44" s="125" customFormat="1">
      <c r="A323" s="117"/>
      <c r="B323" s="118"/>
      <c r="C323" s="118"/>
      <c r="D323" s="118"/>
      <c r="E323" s="117"/>
      <c r="F323" s="117"/>
      <c r="G323" s="118"/>
      <c r="H323" s="117"/>
      <c r="I323" s="117"/>
      <c r="J323" s="129"/>
      <c r="K323" s="117"/>
      <c r="L323" s="118"/>
      <c r="M323" s="118"/>
      <c r="N323" s="117"/>
      <c r="O323" s="117"/>
      <c r="P323" s="119"/>
      <c r="Q323" s="120">
        <f t="shared" si="24"/>
        <v>0</v>
      </c>
      <c r="R323" s="121">
        <f t="shared" si="25"/>
        <v>0</v>
      </c>
      <c r="S323" s="122" t="str">
        <f t="shared" si="26"/>
        <v xml:space="preserve">   </v>
      </c>
      <c r="T323" s="118"/>
      <c r="U323" s="118"/>
      <c r="V323" s="123"/>
      <c r="W323" s="123"/>
      <c r="X323" s="123"/>
      <c r="Y323" s="123"/>
      <c r="Z323" s="123"/>
      <c r="AA323" s="123"/>
      <c r="AB323" s="126"/>
      <c r="AC323" s="117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>
        <f t="shared" si="29"/>
        <v>0</v>
      </c>
      <c r="AQ323" s="123">
        <f t="shared" si="27"/>
        <v>0</v>
      </c>
      <c r="AR323" s="124" t="b">
        <f t="shared" si="28"/>
        <v>1</v>
      </c>
    </row>
    <row r="324" spans="1:44" s="125" customFormat="1">
      <c r="A324" s="117"/>
      <c r="B324" s="118"/>
      <c r="C324" s="118"/>
      <c r="D324" s="118"/>
      <c r="E324" s="117"/>
      <c r="F324" s="117"/>
      <c r="G324" s="118"/>
      <c r="H324" s="117"/>
      <c r="I324" s="117"/>
      <c r="J324" s="129"/>
      <c r="K324" s="117"/>
      <c r="L324" s="118"/>
      <c r="M324" s="118"/>
      <c r="N324" s="117"/>
      <c r="O324" s="117"/>
      <c r="P324" s="119"/>
      <c r="Q324" s="120">
        <f t="shared" si="24"/>
        <v>0</v>
      </c>
      <c r="R324" s="121">
        <f t="shared" si="25"/>
        <v>0</v>
      </c>
      <c r="S324" s="122" t="str">
        <f t="shared" si="26"/>
        <v xml:space="preserve">   </v>
      </c>
      <c r="T324" s="118"/>
      <c r="U324" s="118"/>
      <c r="V324" s="123"/>
      <c r="W324" s="123"/>
      <c r="X324" s="123"/>
      <c r="Y324" s="123"/>
      <c r="Z324" s="123"/>
      <c r="AA324" s="123"/>
      <c r="AB324" s="126"/>
      <c r="AC324" s="117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>
        <f t="shared" si="29"/>
        <v>0</v>
      </c>
      <c r="AQ324" s="123">
        <f t="shared" si="27"/>
        <v>0</v>
      </c>
      <c r="AR324" s="124" t="b">
        <f t="shared" si="28"/>
        <v>1</v>
      </c>
    </row>
    <row r="325" spans="1:44" s="125" customFormat="1">
      <c r="A325" s="117"/>
      <c r="B325" s="118"/>
      <c r="C325" s="118"/>
      <c r="D325" s="118"/>
      <c r="E325" s="117"/>
      <c r="F325" s="117"/>
      <c r="G325" s="118"/>
      <c r="H325" s="117"/>
      <c r="I325" s="117"/>
      <c r="J325" s="129"/>
      <c r="K325" s="117"/>
      <c r="L325" s="118"/>
      <c r="M325" s="118"/>
      <c r="N325" s="117"/>
      <c r="O325" s="117"/>
      <c r="P325" s="119"/>
      <c r="Q325" s="120">
        <f t="shared" si="24"/>
        <v>0</v>
      </c>
      <c r="R325" s="121">
        <f t="shared" si="25"/>
        <v>0</v>
      </c>
      <c r="S325" s="122" t="str">
        <f t="shared" si="26"/>
        <v xml:space="preserve">   </v>
      </c>
      <c r="T325" s="118"/>
      <c r="U325" s="118"/>
      <c r="V325" s="123"/>
      <c r="W325" s="123"/>
      <c r="X325" s="123"/>
      <c r="Y325" s="123"/>
      <c r="Z325" s="123"/>
      <c r="AA325" s="123"/>
      <c r="AB325" s="126"/>
      <c r="AC325" s="117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>
        <f t="shared" si="29"/>
        <v>0</v>
      </c>
      <c r="AQ325" s="123">
        <f t="shared" si="27"/>
        <v>0</v>
      </c>
      <c r="AR325" s="124" t="b">
        <f t="shared" si="28"/>
        <v>1</v>
      </c>
    </row>
    <row r="326" spans="1:44" s="125" customFormat="1">
      <c r="A326" s="117"/>
      <c r="B326" s="118"/>
      <c r="C326" s="118"/>
      <c r="D326" s="118"/>
      <c r="E326" s="117"/>
      <c r="F326" s="117"/>
      <c r="G326" s="118"/>
      <c r="H326" s="117"/>
      <c r="I326" s="117"/>
      <c r="J326" s="129"/>
      <c r="K326" s="117"/>
      <c r="L326" s="118"/>
      <c r="M326" s="118"/>
      <c r="N326" s="117"/>
      <c r="O326" s="117"/>
      <c r="P326" s="119"/>
      <c r="Q326" s="120">
        <f t="shared" si="24"/>
        <v>0</v>
      </c>
      <c r="R326" s="121">
        <f t="shared" si="25"/>
        <v>0</v>
      </c>
      <c r="S326" s="122" t="str">
        <f t="shared" si="26"/>
        <v xml:space="preserve">   </v>
      </c>
      <c r="T326" s="118"/>
      <c r="U326" s="118"/>
      <c r="V326" s="123"/>
      <c r="W326" s="123"/>
      <c r="X326" s="123"/>
      <c r="Y326" s="123"/>
      <c r="Z326" s="123"/>
      <c r="AA326" s="123"/>
      <c r="AB326" s="126"/>
      <c r="AC326" s="117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>
        <f t="shared" si="29"/>
        <v>0</v>
      </c>
      <c r="AQ326" s="123">
        <f t="shared" si="27"/>
        <v>0</v>
      </c>
      <c r="AR326" s="124" t="b">
        <f t="shared" si="28"/>
        <v>1</v>
      </c>
    </row>
    <row r="327" spans="1:44" s="125" customFormat="1">
      <c r="A327" s="117"/>
      <c r="B327" s="118"/>
      <c r="C327" s="118"/>
      <c r="D327" s="118"/>
      <c r="E327" s="117"/>
      <c r="F327" s="117"/>
      <c r="G327" s="118"/>
      <c r="H327" s="117"/>
      <c r="I327" s="117"/>
      <c r="J327" s="129"/>
      <c r="K327" s="117"/>
      <c r="L327" s="118"/>
      <c r="M327" s="118"/>
      <c r="N327" s="117"/>
      <c r="O327" s="117"/>
      <c r="P327" s="119"/>
      <c r="Q327" s="120">
        <f t="shared" ref="Q327:Q390" si="30">ROUND(P327,-2)</f>
        <v>0</v>
      </c>
      <c r="R327" s="121">
        <f t="shared" ref="R327:R390" si="31">+Q327*N327</f>
        <v>0</v>
      </c>
      <c r="S327" s="122" t="str">
        <f t="shared" ref="S327:S390" si="32">CONCATENATE(L327," ",M327," ",N327," ",O327)</f>
        <v xml:space="preserve">   </v>
      </c>
      <c r="T327" s="118"/>
      <c r="U327" s="118"/>
      <c r="V327" s="123"/>
      <c r="W327" s="123"/>
      <c r="X327" s="123"/>
      <c r="Y327" s="123"/>
      <c r="Z327" s="123"/>
      <c r="AA327" s="123"/>
      <c r="AB327" s="126"/>
      <c r="AC327" s="117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>
        <f t="shared" si="29"/>
        <v>0</v>
      </c>
      <c r="AQ327" s="123">
        <f t="shared" ref="AQ327:AQ390" si="33">+R327-AP327</f>
        <v>0</v>
      </c>
      <c r="AR327" s="124" t="b">
        <f t="shared" ref="AR327:AR390" si="34">+AP327=R327</f>
        <v>1</v>
      </c>
    </row>
    <row r="328" spans="1:44" s="125" customFormat="1">
      <c r="A328" s="117"/>
      <c r="B328" s="118"/>
      <c r="C328" s="118"/>
      <c r="D328" s="118"/>
      <c r="E328" s="117"/>
      <c r="F328" s="117"/>
      <c r="G328" s="118"/>
      <c r="H328" s="117"/>
      <c r="I328" s="117"/>
      <c r="J328" s="129"/>
      <c r="K328" s="117"/>
      <c r="L328" s="118"/>
      <c r="M328" s="118"/>
      <c r="N328" s="117"/>
      <c r="O328" s="117"/>
      <c r="P328" s="119"/>
      <c r="Q328" s="120">
        <f t="shared" si="30"/>
        <v>0</v>
      </c>
      <c r="R328" s="121">
        <f t="shared" si="31"/>
        <v>0</v>
      </c>
      <c r="S328" s="122" t="str">
        <f t="shared" si="32"/>
        <v xml:space="preserve">   </v>
      </c>
      <c r="T328" s="118"/>
      <c r="U328" s="118"/>
      <c r="V328" s="123"/>
      <c r="W328" s="123"/>
      <c r="X328" s="123"/>
      <c r="Y328" s="123"/>
      <c r="Z328" s="123"/>
      <c r="AA328" s="123"/>
      <c r="AB328" s="126"/>
      <c r="AC328" s="117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>
        <f t="shared" ref="AP328:AP391" si="35">SUM(AD328:AO328)</f>
        <v>0</v>
      </c>
      <c r="AQ328" s="123">
        <f t="shared" si="33"/>
        <v>0</v>
      </c>
      <c r="AR328" s="124" t="b">
        <f t="shared" si="34"/>
        <v>1</v>
      </c>
    </row>
    <row r="329" spans="1:44" s="125" customFormat="1">
      <c r="A329" s="117"/>
      <c r="B329" s="118"/>
      <c r="C329" s="118"/>
      <c r="D329" s="118"/>
      <c r="E329" s="117"/>
      <c r="F329" s="117"/>
      <c r="G329" s="118"/>
      <c r="H329" s="117"/>
      <c r="I329" s="117"/>
      <c r="J329" s="129"/>
      <c r="K329" s="117"/>
      <c r="L329" s="118"/>
      <c r="M329" s="118"/>
      <c r="N329" s="117"/>
      <c r="O329" s="117"/>
      <c r="P329" s="119"/>
      <c r="Q329" s="120">
        <f t="shared" si="30"/>
        <v>0</v>
      </c>
      <c r="R329" s="121">
        <f t="shared" si="31"/>
        <v>0</v>
      </c>
      <c r="S329" s="122" t="str">
        <f t="shared" si="32"/>
        <v xml:space="preserve">   </v>
      </c>
      <c r="T329" s="118"/>
      <c r="U329" s="118"/>
      <c r="V329" s="123"/>
      <c r="W329" s="123"/>
      <c r="X329" s="123"/>
      <c r="Y329" s="123"/>
      <c r="Z329" s="123"/>
      <c r="AA329" s="123"/>
      <c r="AB329" s="126"/>
      <c r="AC329" s="117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>
        <f t="shared" si="35"/>
        <v>0</v>
      </c>
      <c r="AQ329" s="123">
        <f t="shared" si="33"/>
        <v>0</v>
      </c>
      <c r="AR329" s="124" t="b">
        <f t="shared" si="34"/>
        <v>1</v>
      </c>
    </row>
    <row r="330" spans="1:44" s="125" customFormat="1">
      <c r="A330" s="117"/>
      <c r="B330" s="118"/>
      <c r="C330" s="118"/>
      <c r="D330" s="118"/>
      <c r="E330" s="117"/>
      <c r="F330" s="117"/>
      <c r="G330" s="118"/>
      <c r="H330" s="117"/>
      <c r="I330" s="117"/>
      <c r="J330" s="129"/>
      <c r="K330" s="117"/>
      <c r="L330" s="118"/>
      <c r="M330" s="118"/>
      <c r="N330" s="117"/>
      <c r="O330" s="117"/>
      <c r="P330" s="119"/>
      <c r="Q330" s="120">
        <f t="shared" si="30"/>
        <v>0</v>
      </c>
      <c r="R330" s="121">
        <f t="shared" si="31"/>
        <v>0</v>
      </c>
      <c r="S330" s="122" t="str">
        <f t="shared" si="32"/>
        <v xml:space="preserve">   </v>
      </c>
      <c r="T330" s="118"/>
      <c r="U330" s="118"/>
      <c r="V330" s="123"/>
      <c r="W330" s="123"/>
      <c r="X330" s="123"/>
      <c r="Y330" s="123"/>
      <c r="Z330" s="123"/>
      <c r="AA330" s="123"/>
      <c r="AB330" s="126"/>
      <c r="AC330" s="117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>
        <f t="shared" si="35"/>
        <v>0</v>
      </c>
      <c r="AQ330" s="123">
        <f t="shared" si="33"/>
        <v>0</v>
      </c>
      <c r="AR330" s="124" t="b">
        <f t="shared" si="34"/>
        <v>1</v>
      </c>
    </row>
    <row r="331" spans="1:44" s="125" customFormat="1">
      <c r="A331" s="117"/>
      <c r="B331" s="118"/>
      <c r="C331" s="118"/>
      <c r="D331" s="118"/>
      <c r="E331" s="117"/>
      <c r="F331" s="117"/>
      <c r="G331" s="118"/>
      <c r="H331" s="117"/>
      <c r="I331" s="117"/>
      <c r="J331" s="129"/>
      <c r="K331" s="117"/>
      <c r="L331" s="118"/>
      <c r="M331" s="118"/>
      <c r="N331" s="117"/>
      <c r="O331" s="117"/>
      <c r="P331" s="119"/>
      <c r="Q331" s="120">
        <f t="shared" si="30"/>
        <v>0</v>
      </c>
      <c r="R331" s="121">
        <f t="shared" si="31"/>
        <v>0</v>
      </c>
      <c r="S331" s="122" t="str">
        <f t="shared" si="32"/>
        <v xml:space="preserve">   </v>
      </c>
      <c r="T331" s="118"/>
      <c r="U331" s="118"/>
      <c r="V331" s="123"/>
      <c r="W331" s="123"/>
      <c r="X331" s="123"/>
      <c r="Y331" s="123"/>
      <c r="Z331" s="123"/>
      <c r="AA331" s="123"/>
      <c r="AB331" s="126"/>
      <c r="AC331" s="117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>
        <f t="shared" si="35"/>
        <v>0</v>
      </c>
      <c r="AQ331" s="123">
        <f t="shared" si="33"/>
        <v>0</v>
      </c>
      <c r="AR331" s="124" t="b">
        <f t="shared" si="34"/>
        <v>1</v>
      </c>
    </row>
    <row r="332" spans="1:44" s="125" customFormat="1">
      <c r="A332" s="117"/>
      <c r="B332" s="118"/>
      <c r="C332" s="118"/>
      <c r="D332" s="118"/>
      <c r="E332" s="117"/>
      <c r="F332" s="117"/>
      <c r="G332" s="118"/>
      <c r="H332" s="117"/>
      <c r="I332" s="117"/>
      <c r="J332" s="129"/>
      <c r="K332" s="117"/>
      <c r="L332" s="118"/>
      <c r="M332" s="118"/>
      <c r="N332" s="117"/>
      <c r="O332" s="117"/>
      <c r="P332" s="119"/>
      <c r="Q332" s="120">
        <f t="shared" si="30"/>
        <v>0</v>
      </c>
      <c r="R332" s="121">
        <f t="shared" si="31"/>
        <v>0</v>
      </c>
      <c r="S332" s="122" t="str">
        <f t="shared" si="32"/>
        <v xml:space="preserve">   </v>
      </c>
      <c r="T332" s="118"/>
      <c r="U332" s="118"/>
      <c r="V332" s="123"/>
      <c r="W332" s="123"/>
      <c r="X332" s="123"/>
      <c r="Y332" s="123"/>
      <c r="Z332" s="123"/>
      <c r="AA332" s="123"/>
      <c r="AB332" s="126"/>
      <c r="AC332" s="117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>
        <f t="shared" si="35"/>
        <v>0</v>
      </c>
      <c r="AQ332" s="123">
        <f t="shared" si="33"/>
        <v>0</v>
      </c>
      <c r="AR332" s="124" t="b">
        <f t="shared" si="34"/>
        <v>1</v>
      </c>
    </row>
    <row r="333" spans="1:44" s="125" customFormat="1">
      <c r="A333" s="117"/>
      <c r="B333" s="118"/>
      <c r="C333" s="118"/>
      <c r="D333" s="118"/>
      <c r="E333" s="117"/>
      <c r="F333" s="117"/>
      <c r="G333" s="118"/>
      <c r="H333" s="117"/>
      <c r="I333" s="117"/>
      <c r="J333" s="129"/>
      <c r="K333" s="117"/>
      <c r="L333" s="118"/>
      <c r="M333" s="118"/>
      <c r="N333" s="117"/>
      <c r="O333" s="117"/>
      <c r="P333" s="119"/>
      <c r="Q333" s="120">
        <f t="shared" si="30"/>
        <v>0</v>
      </c>
      <c r="R333" s="121">
        <f t="shared" si="31"/>
        <v>0</v>
      </c>
      <c r="S333" s="122" t="str">
        <f t="shared" si="32"/>
        <v xml:space="preserve">   </v>
      </c>
      <c r="T333" s="118"/>
      <c r="U333" s="118"/>
      <c r="V333" s="123"/>
      <c r="W333" s="123"/>
      <c r="X333" s="123"/>
      <c r="Y333" s="123"/>
      <c r="Z333" s="123"/>
      <c r="AA333" s="123"/>
      <c r="AB333" s="126"/>
      <c r="AC333" s="117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>
        <f t="shared" si="35"/>
        <v>0</v>
      </c>
      <c r="AQ333" s="123">
        <f t="shared" si="33"/>
        <v>0</v>
      </c>
      <c r="AR333" s="124" t="b">
        <f t="shared" si="34"/>
        <v>1</v>
      </c>
    </row>
    <row r="334" spans="1:44" s="125" customFormat="1">
      <c r="A334" s="117"/>
      <c r="B334" s="118"/>
      <c r="C334" s="118"/>
      <c r="D334" s="118"/>
      <c r="E334" s="117"/>
      <c r="F334" s="117"/>
      <c r="G334" s="118"/>
      <c r="H334" s="117"/>
      <c r="I334" s="117"/>
      <c r="J334" s="129"/>
      <c r="K334" s="117"/>
      <c r="L334" s="118"/>
      <c r="M334" s="118"/>
      <c r="N334" s="117"/>
      <c r="O334" s="117"/>
      <c r="P334" s="119"/>
      <c r="Q334" s="120">
        <f t="shared" si="30"/>
        <v>0</v>
      </c>
      <c r="R334" s="121">
        <f t="shared" si="31"/>
        <v>0</v>
      </c>
      <c r="S334" s="122" t="str">
        <f t="shared" si="32"/>
        <v xml:space="preserve">   </v>
      </c>
      <c r="T334" s="118"/>
      <c r="U334" s="118"/>
      <c r="V334" s="123"/>
      <c r="W334" s="123"/>
      <c r="X334" s="123"/>
      <c r="Y334" s="123"/>
      <c r="Z334" s="123"/>
      <c r="AA334" s="123"/>
      <c r="AB334" s="126"/>
      <c r="AC334" s="117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>
        <f t="shared" si="35"/>
        <v>0</v>
      </c>
      <c r="AQ334" s="123">
        <f t="shared" si="33"/>
        <v>0</v>
      </c>
      <c r="AR334" s="124" t="b">
        <f t="shared" si="34"/>
        <v>1</v>
      </c>
    </row>
    <row r="335" spans="1:44" s="125" customFormat="1">
      <c r="A335" s="117"/>
      <c r="B335" s="118"/>
      <c r="C335" s="118"/>
      <c r="D335" s="118"/>
      <c r="E335" s="117"/>
      <c r="F335" s="117"/>
      <c r="G335" s="118"/>
      <c r="H335" s="117"/>
      <c r="I335" s="117"/>
      <c r="J335" s="129"/>
      <c r="K335" s="117"/>
      <c r="L335" s="118"/>
      <c r="M335" s="118"/>
      <c r="N335" s="117"/>
      <c r="O335" s="117"/>
      <c r="P335" s="119"/>
      <c r="Q335" s="120">
        <f t="shared" si="30"/>
        <v>0</v>
      </c>
      <c r="R335" s="121">
        <f t="shared" si="31"/>
        <v>0</v>
      </c>
      <c r="S335" s="122" t="str">
        <f t="shared" si="32"/>
        <v xml:space="preserve">   </v>
      </c>
      <c r="T335" s="118"/>
      <c r="U335" s="118"/>
      <c r="V335" s="123"/>
      <c r="W335" s="123"/>
      <c r="X335" s="123"/>
      <c r="Y335" s="123"/>
      <c r="Z335" s="123"/>
      <c r="AA335" s="123"/>
      <c r="AB335" s="126"/>
      <c r="AC335" s="117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>
        <f t="shared" si="35"/>
        <v>0</v>
      </c>
      <c r="AQ335" s="123">
        <f t="shared" si="33"/>
        <v>0</v>
      </c>
      <c r="AR335" s="124" t="b">
        <f t="shared" si="34"/>
        <v>1</v>
      </c>
    </row>
    <row r="336" spans="1:44" s="125" customFormat="1">
      <c r="A336" s="117"/>
      <c r="B336" s="118"/>
      <c r="C336" s="118"/>
      <c r="D336" s="118"/>
      <c r="E336" s="117"/>
      <c r="F336" s="117"/>
      <c r="G336" s="118"/>
      <c r="H336" s="117"/>
      <c r="I336" s="117"/>
      <c r="J336" s="129"/>
      <c r="K336" s="117"/>
      <c r="L336" s="118"/>
      <c r="M336" s="118"/>
      <c r="N336" s="117"/>
      <c r="O336" s="117"/>
      <c r="P336" s="119"/>
      <c r="Q336" s="120">
        <f t="shared" si="30"/>
        <v>0</v>
      </c>
      <c r="R336" s="121">
        <f t="shared" si="31"/>
        <v>0</v>
      </c>
      <c r="S336" s="122" t="str">
        <f t="shared" si="32"/>
        <v xml:space="preserve">   </v>
      </c>
      <c r="T336" s="118"/>
      <c r="U336" s="118"/>
      <c r="V336" s="123"/>
      <c r="W336" s="123"/>
      <c r="X336" s="123"/>
      <c r="Y336" s="123"/>
      <c r="Z336" s="123"/>
      <c r="AA336" s="123"/>
      <c r="AB336" s="126"/>
      <c r="AC336" s="117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>
        <f t="shared" si="35"/>
        <v>0</v>
      </c>
      <c r="AQ336" s="123">
        <f t="shared" si="33"/>
        <v>0</v>
      </c>
      <c r="AR336" s="124" t="b">
        <f t="shared" si="34"/>
        <v>1</v>
      </c>
    </row>
    <row r="337" spans="1:44" s="125" customFormat="1">
      <c r="A337" s="117"/>
      <c r="B337" s="118"/>
      <c r="C337" s="118"/>
      <c r="D337" s="118"/>
      <c r="E337" s="117"/>
      <c r="F337" s="117"/>
      <c r="G337" s="118"/>
      <c r="H337" s="117"/>
      <c r="I337" s="117"/>
      <c r="J337" s="129"/>
      <c r="K337" s="117"/>
      <c r="L337" s="118"/>
      <c r="M337" s="118"/>
      <c r="N337" s="117"/>
      <c r="O337" s="117"/>
      <c r="P337" s="119"/>
      <c r="Q337" s="120">
        <f t="shared" si="30"/>
        <v>0</v>
      </c>
      <c r="R337" s="121">
        <f t="shared" si="31"/>
        <v>0</v>
      </c>
      <c r="S337" s="122" t="str">
        <f t="shared" si="32"/>
        <v xml:space="preserve">   </v>
      </c>
      <c r="T337" s="118"/>
      <c r="U337" s="118"/>
      <c r="V337" s="123"/>
      <c r="W337" s="123"/>
      <c r="X337" s="123"/>
      <c r="Y337" s="123"/>
      <c r="Z337" s="123"/>
      <c r="AA337" s="123"/>
      <c r="AB337" s="126"/>
      <c r="AC337" s="117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>
        <f t="shared" si="35"/>
        <v>0</v>
      </c>
      <c r="AQ337" s="123">
        <f t="shared" si="33"/>
        <v>0</v>
      </c>
      <c r="AR337" s="124" t="b">
        <f t="shared" si="34"/>
        <v>1</v>
      </c>
    </row>
    <row r="338" spans="1:44" s="125" customFormat="1">
      <c r="A338" s="117"/>
      <c r="B338" s="118"/>
      <c r="C338" s="118"/>
      <c r="D338" s="118"/>
      <c r="E338" s="117"/>
      <c r="F338" s="117"/>
      <c r="G338" s="118"/>
      <c r="H338" s="117"/>
      <c r="I338" s="117"/>
      <c r="J338" s="129"/>
      <c r="K338" s="117"/>
      <c r="L338" s="118"/>
      <c r="M338" s="118"/>
      <c r="N338" s="117"/>
      <c r="O338" s="117"/>
      <c r="P338" s="119"/>
      <c r="Q338" s="120">
        <f t="shared" si="30"/>
        <v>0</v>
      </c>
      <c r="R338" s="121">
        <f t="shared" si="31"/>
        <v>0</v>
      </c>
      <c r="S338" s="122" t="str">
        <f t="shared" si="32"/>
        <v xml:space="preserve">   </v>
      </c>
      <c r="T338" s="118"/>
      <c r="U338" s="118"/>
      <c r="V338" s="123"/>
      <c r="W338" s="123"/>
      <c r="X338" s="123"/>
      <c r="Y338" s="123"/>
      <c r="Z338" s="123"/>
      <c r="AA338" s="123"/>
      <c r="AB338" s="126"/>
      <c r="AC338" s="117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>
        <f t="shared" si="35"/>
        <v>0</v>
      </c>
      <c r="AQ338" s="123">
        <f t="shared" si="33"/>
        <v>0</v>
      </c>
      <c r="AR338" s="124" t="b">
        <f t="shared" si="34"/>
        <v>1</v>
      </c>
    </row>
    <row r="339" spans="1:44" s="125" customFormat="1">
      <c r="A339" s="117"/>
      <c r="B339" s="118"/>
      <c r="C339" s="118"/>
      <c r="D339" s="118"/>
      <c r="E339" s="117"/>
      <c r="F339" s="117"/>
      <c r="G339" s="118"/>
      <c r="H339" s="117"/>
      <c r="I339" s="117"/>
      <c r="J339" s="129"/>
      <c r="K339" s="117"/>
      <c r="L339" s="118"/>
      <c r="M339" s="118"/>
      <c r="N339" s="117"/>
      <c r="O339" s="117"/>
      <c r="P339" s="119"/>
      <c r="Q339" s="120">
        <f t="shared" si="30"/>
        <v>0</v>
      </c>
      <c r="R339" s="121">
        <f t="shared" si="31"/>
        <v>0</v>
      </c>
      <c r="S339" s="122" t="str">
        <f t="shared" si="32"/>
        <v xml:space="preserve">   </v>
      </c>
      <c r="T339" s="118"/>
      <c r="U339" s="118"/>
      <c r="V339" s="123"/>
      <c r="W339" s="123"/>
      <c r="X339" s="123"/>
      <c r="Y339" s="123"/>
      <c r="Z339" s="123"/>
      <c r="AA339" s="123"/>
      <c r="AB339" s="126"/>
      <c r="AC339" s="117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>
        <f t="shared" si="35"/>
        <v>0</v>
      </c>
      <c r="AQ339" s="123">
        <f t="shared" si="33"/>
        <v>0</v>
      </c>
      <c r="AR339" s="124" t="b">
        <f t="shared" si="34"/>
        <v>1</v>
      </c>
    </row>
    <row r="340" spans="1:44" s="125" customFormat="1">
      <c r="A340" s="117"/>
      <c r="B340" s="118"/>
      <c r="C340" s="118"/>
      <c r="D340" s="118"/>
      <c r="E340" s="117"/>
      <c r="F340" s="117"/>
      <c r="G340" s="118"/>
      <c r="H340" s="117"/>
      <c r="I340" s="117"/>
      <c r="J340" s="129"/>
      <c r="K340" s="117"/>
      <c r="L340" s="118"/>
      <c r="M340" s="118"/>
      <c r="N340" s="117"/>
      <c r="O340" s="117"/>
      <c r="P340" s="119"/>
      <c r="Q340" s="120">
        <f t="shared" si="30"/>
        <v>0</v>
      </c>
      <c r="R340" s="121">
        <f t="shared" si="31"/>
        <v>0</v>
      </c>
      <c r="S340" s="122" t="str">
        <f t="shared" si="32"/>
        <v xml:space="preserve">   </v>
      </c>
      <c r="T340" s="118"/>
      <c r="U340" s="118"/>
      <c r="V340" s="123"/>
      <c r="W340" s="123"/>
      <c r="X340" s="123"/>
      <c r="Y340" s="123"/>
      <c r="Z340" s="123"/>
      <c r="AA340" s="123"/>
      <c r="AB340" s="126"/>
      <c r="AC340" s="117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>
        <f t="shared" si="35"/>
        <v>0</v>
      </c>
      <c r="AQ340" s="123">
        <f t="shared" si="33"/>
        <v>0</v>
      </c>
      <c r="AR340" s="124" t="b">
        <f t="shared" si="34"/>
        <v>1</v>
      </c>
    </row>
    <row r="341" spans="1:44" s="125" customFormat="1">
      <c r="A341" s="117"/>
      <c r="B341" s="118"/>
      <c r="C341" s="118"/>
      <c r="D341" s="118"/>
      <c r="E341" s="117"/>
      <c r="F341" s="117"/>
      <c r="G341" s="118"/>
      <c r="H341" s="117"/>
      <c r="I341" s="117"/>
      <c r="J341" s="129"/>
      <c r="K341" s="117"/>
      <c r="L341" s="118"/>
      <c r="M341" s="118"/>
      <c r="N341" s="117"/>
      <c r="O341" s="117"/>
      <c r="P341" s="119"/>
      <c r="Q341" s="120">
        <f t="shared" si="30"/>
        <v>0</v>
      </c>
      <c r="R341" s="121">
        <f t="shared" si="31"/>
        <v>0</v>
      </c>
      <c r="S341" s="122" t="str">
        <f t="shared" si="32"/>
        <v xml:space="preserve">   </v>
      </c>
      <c r="T341" s="118"/>
      <c r="U341" s="118"/>
      <c r="V341" s="123"/>
      <c r="W341" s="123"/>
      <c r="X341" s="123"/>
      <c r="Y341" s="123"/>
      <c r="Z341" s="123"/>
      <c r="AA341" s="123"/>
      <c r="AB341" s="126"/>
      <c r="AC341" s="117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>
        <f t="shared" si="35"/>
        <v>0</v>
      </c>
      <c r="AQ341" s="123">
        <f t="shared" si="33"/>
        <v>0</v>
      </c>
      <c r="AR341" s="124" t="b">
        <f t="shared" si="34"/>
        <v>1</v>
      </c>
    </row>
    <row r="342" spans="1:44" s="125" customFormat="1">
      <c r="A342" s="117"/>
      <c r="B342" s="118"/>
      <c r="C342" s="118"/>
      <c r="D342" s="118"/>
      <c r="E342" s="117"/>
      <c r="F342" s="117"/>
      <c r="G342" s="118"/>
      <c r="H342" s="117"/>
      <c r="I342" s="117"/>
      <c r="J342" s="129"/>
      <c r="K342" s="117"/>
      <c r="L342" s="118"/>
      <c r="M342" s="118"/>
      <c r="N342" s="117"/>
      <c r="O342" s="117"/>
      <c r="P342" s="119"/>
      <c r="Q342" s="120">
        <f t="shared" si="30"/>
        <v>0</v>
      </c>
      <c r="R342" s="121">
        <f t="shared" si="31"/>
        <v>0</v>
      </c>
      <c r="S342" s="122" t="str">
        <f t="shared" si="32"/>
        <v xml:space="preserve">   </v>
      </c>
      <c r="T342" s="118"/>
      <c r="U342" s="118"/>
      <c r="V342" s="123"/>
      <c r="W342" s="123"/>
      <c r="X342" s="123"/>
      <c r="Y342" s="123"/>
      <c r="Z342" s="123"/>
      <c r="AA342" s="123"/>
      <c r="AB342" s="126"/>
      <c r="AC342" s="117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>
        <f t="shared" si="35"/>
        <v>0</v>
      </c>
      <c r="AQ342" s="123">
        <f t="shared" si="33"/>
        <v>0</v>
      </c>
      <c r="AR342" s="124" t="b">
        <f t="shared" si="34"/>
        <v>1</v>
      </c>
    </row>
    <row r="343" spans="1:44" s="125" customFormat="1">
      <c r="A343" s="117"/>
      <c r="B343" s="118"/>
      <c r="C343" s="118"/>
      <c r="D343" s="118"/>
      <c r="E343" s="117"/>
      <c r="F343" s="117"/>
      <c r="G343" s="118"/>
      <c r="H343" s="117"/>
      <c r="I343" s="117"/>
      <c r="J343" s="129"/>
      <c r="K343" s="117"/>
      <c r="L343" s="118"/>
      <c r="M343" s="118"/>
      <c r="N343" s="117"/>
      <c r="O343" s="117"/>
      <c r="P343" s="119"/>
      <c r="Q343" s="120">
        <f t="shared" si="30"/>
        <v>0</v>
      </c>
      <c r="R343" s="121">
        <f t="shared" si="31"/>
        <v>0</v>
      </c>
      <c r="S343" s="122" t="str">
        <f t="shared" si="32"/>
        <v xml:space="preserve">   </v>
      </c>
      <c r="T343" s="118"/>
      <c r="U343" s="118"/>
      <c r="V343" s="123"/>
      <c r="W343" s="123"/>
      <c r="X343" s="123"/>
      <c r="Y343" s="123"/>
      <c r="Z343" s="123"/>
      <c r="AA343" s="123"/>
      <c r="AB343" s="126"/>
      <c r="AC343" s="117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>
        <f t="shared" si="35"/>
        <v>0</v>
      </c>
      <c r="AQ343" s="123">
        <f t="shared" si="33"/>
        <v>0</v>
      </c>
      <c r="AR343" s="124" t="b">
        <f t="shared" si="34"/>
        <v>1</v>
      </c>
    </row>
    <row r="344" spans="1:44" s="125" customFormat="1">
      <c r="A344" s="117"/>
      <c r="B344" s="118"/>
      <c r="C344" s="118"/>
      <c r="D344" s="118"/>
      <c r="E344" s="117"/>
      <c r="F344" s="117"/>
      <c r="G344" s="118"/>
      <c r="H344" s="117"/>
      <c r="I344" s="117"/>
      <c r="J344" s="129"/>
      <c r="K344" s="117"/>
      <c r="L344" s="118"/>
      <c r="M344" s="118"/>
      <c r="N344" s="117"/>
      <c r="O344" s="117"/>
      <c r="P344" s="119"/>
      <c r="Q344" s="120">
        <f t="shared" si="30"/>
        <v>0</v>
      </c>
      <c r="R344" s="121">
        <f t="shared" si="31"/>
        <v>0</v>
      </c>
      <c r="S344" s="122" t="str">
        <f t="shared" si="32"/>
        <v xml:space="preserve">   </v>
      </c>
      <c r="T344" s="118"/>
      <c r="U344" s="118"/>
      <c r="V344" s="123"/>
      <c r="W344" s="123"/>
      <c r="X344" s="123"/>
      <c r="Y344" s="123"/>
      <c r="Z344" s="123"/>
      <c r="AA344" s="123"/>
      <c r="AB344" s="126"/>
      <c r="AC344" s="117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>
        <f t="shared" si="35"/>
        <v>0</v>
      </c>
      <c r="AQ344" s="123">
        <f t="shared" si="33"/>
        <v>0</v>
      </c>
      <c r="AR344" s="124" t="b">
        <f t="shared" si="34"/>
        <v>1</v>
      </c>
    </row>
    <row r="345" spans="1:44" s="125" customFormat="1">
      <c r="A345" s="117"/>
      <c r="B345" s="118"/>
      <c r="C345" s="118"/>
      <c r="D345" s="118"/>
      <c r="E345" s="117"/>
      <c r="F345" s="117"/>
      <c r="G345" s="118"/>
      <c r="H345" s="117"/>
      <c r="I345" s="117"/>
      <c r="J345" s="129"/>
      <c r="K345" s="117"/>
      <c r="L345" s="118"/>
      <c r="M345" s="118"/>
      <c r="N345" s="117"/>
      <c r="O345" s="117"/>
      <c r="P345" s="119"/>
      <c r="Q345" s="120">
        <f t="shared" si="30"/>
        <v>0</v>
      </c>
      <c r="R345" s="121">
        <f t="shared" si="31"/>
        <v>0</v>
      </c>
      <c r="S345" s="122" t="str">
        <f t="shared" si="32"/>
        <v xml:space="preserve">   </v>
      </c>
      <c r="T345" s="118"/>
      <c r="U345" s="118"/>
      <c r="V345" s="123"/>
      <c r="W345" s="123"/>
      <c r="X345" s="123"/>
      <c r="Y345" s="123"/>
      <c r="Z345" s="123"/>
      <c r="AA345" s="123"/>
      <c r="AB345" s="126"/>
      <c r="AC345" s="117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>
        <f t="shared" si="35"/>
        <v>0</v>
      </c>
      <c r="AQ345" s="123">
        <f t="shared" si="33"/>
        <v>0</v>
      </c>
      <c r="AR345" s="124" t="b">
        <f t="shared" si="34"/>
        <v>1</v>
      </c>
    </row>
    <row r="346" spans="1:44" s="125" customFormat="1">
      <c r="A346" s="117"/>
      <c r="B346" s="118"/>
      <c r="C346" s="118"/>
      <c r="D346" s="118"/>
      <c r="E346" s="117"/>
      <c r="F346" s="117"/>
      <c r="G346" s="118"/>
      <c r="H346" s="117"/>
      <c r="I346" s="117"/>
      <c r="J346" s="129"/>
      <c r="K346" s="117"/>
      <c r="L346" s="118"/>
      <c r="M346" s="118"/>
      <c r="N346" s="117"/>
      <c r="O346" s="117"/>
      <c r="P346" s="119"/>
      <c r="Q346" s="120">
        <f t="shared" si="30"/>
        <v>0</v>
      </c>
      <c r="R346" s="121">
        <f t="shared" si="31"/>
        <v>0</v>
      </c>
      <c r="S346" s="122" t="str">
        <f t="shared" si="32"/>
        <v xml:space="preserve">   </v>
      </c>
      <c r="T346" s="118"/>
      <c r="U346" s="118"/>
      <c r="V346" s="123"/>
      <c r="W346" s="123"/>
      <c r="X346" s="123"/>
      <c r="Y346" s="123"/>
      <c r="Z346" s="123"/>
      <c r="AA346" s="123"/>
      <c r="AB346" s="126"/>
      <c r="AC346" s="117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>
        <f t="shared" si="35"/>
        <v>0</v>
      </c>
      <c r="AQ346" s="123">
        <f t="shared" si="33"/>
        <v>0</v>
      </c>
      <c r="AR346" s="124" t="b">
        <f t="shared" si="34"/>
        <v>1</v>
      </c>
    </row>
    <row r="347" spans="1:44" s="125" customFormat="1">
      <c r="A347" s="117"/>
      <c r="B347" s="118"/>
      <c r="C347" s="118"/>
      <c r="D347" s="118"/>
      <c r="E347" s="117"/>
      <c r="F347" s="117"/>
      <c r="G347" s="118"/>
      <c r="H347" s="117"/>
      <c r="I347" s="117"/>
      <c r="J347" s="129"/>
      <c r="K347" s="117"/>
      <c r="L347" s="118"/>
      <c r="M347" s="118"/>
      <c r="N347" s="117"/>
      <c r="O347" s="117"/>
      <c r="P347" s="119"/>
      <c r="Q347" s="120">
        <f t="shared" si="30"/>
        <v>0</v>
      </c>
      <c r="R347" s="121">
        <f t="shared" si="31"/>
        <v>0</v>
      </c>
      <c r="S347" s="122" t="str">
        <f t="shared" si="32"/>
        <v xml:space="preserve">   </v>
      </c>
      <c r="T347" s="118"/>
      <c r="U347" s="118"/>
      <c r="V347" s="123"/>
      <c r="W347" s="123"/>
      <c r="X347" s="123"/>
      <c r="Y347" s="123"/>
      <c r="Z347" s="123"/>
      <c r="AA347" s="123"/>
      <c r="AB347" s="126"/>
      <c r="AC347" s="117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>
        <f t="shared" si="35"/>
        <v>0</v>
      </c>
      <c r="AQ347" s="123">
        <f t="shared" si="33"/>
        <v>0</v>
      </c>
      <c r="AR347" s="124" t="b">
        <f t="shared" si="34"/>
        <v>1</v>
      </c>
    </row>
    <row r="348" spans="1:44" s="125" customFormat="1">
      <c r="A348" s="117"/>
      <c r="B348" s="118"/>
      <c r="C348" s="118"/>
      <c r="D348" s="118"/>
      <c r="E348" s="117"/>
      <c r="F348" s="117"/>
      <c r="G348" s="118"/>
      <c r="H348" s="117"/>
      <c r="I348" s="117"/>
      <c r="J348" s="129"/>
      <c r="K348" s="117"/>
      <c r="L348" s="118"/>
      <c r="M348" s="118"/>
      <c r="N348" s="117"/>
      <c r="O348" s="117"/>
      <c r="P348" s="119"/>
      <c r="Q348" s="120">
        <f t="shared" si="30"/>
        <v>0</v>
      </c>
      <c r="R348" s="121">
        <f t="shared" si="31"/>
        <v>0</v>
      </c>
      <c r="S348" s="122" t="str">
        <f t="shared" si="32"/>
        <v xml:space="preserve">   </v>
      </c>
      <c r="T348" s="118"/>
      <c r="U348" s="118"/>
      <c r="V348" s="123"/>
      <c r="W348" s="123"/>
      <c r="X348" s="123"/>
      <c r="Y348" s="123"/>
      <c r="Z348" s="123"/>
      <c r="AA348" s="123"/>
      <c r="AB348" s="126"/>
      <c r="AC348" s="117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>
        <f t="shared" si="35"/>
        <v>0</v>
      </c>
      <c r="AQ348" s="123">
        <f t="shared" si="33"/>
        <v>0</v>
      </c>
      <c r="AR348" s="124" t="b">
        <f t="shared" si="34"/>
        <v>1</v>
      </c>
    </row>
    <row r="349" spans="1:44" s="125" customFormat="1">
      <c r="A349" s="117"/>
      <c r="B349" s="118"/>
      <c r="C349" s="118"/>
      <c r="D349" s="118"/>
      <c r="E349" s="117"/>
      <c r="F349" s="117"/>
      <c r="G349" s="118"/>
      <c r="H349" s="117"/>
      <c r="I349" s="117"/>
      <c r="J349" s="129"/>
      <c r="K349" s="117"/>
      <c r="L349" s="118"/>
      <c r="M349" s="118"/>
      <c r="N349" s="117"/>
      <c r="O349" s="117"/>
      <c r="P349" s="119"/>
      <c r="Q349" s="120">
        <f t="shared" si="30"/>
        <v>0</v>
      </c>
      <c r="R349" s="121">
        <f t="shared" si="31"/>
        <v>0</v>
      </c>
      <c r="S349" s="122" t="str">
        <f t="shared" si="32"/>
        <v xml:space="preserve">   </v>
      </c>
      <c r="T349" s="118"/>
      <c r="U349" s="118"/>
      <c r="V349" s="123"/>
      <c r="W349" s="123"/>
      <c r="X349" s="123"/>
      <c r="Y349" s="123"/>
      <c r="Z349" s="123"/>
      <c r="AA349" s="123"/>
      <c r="AB349" s="126"/>
      <c r="AC349" s="117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>
        <f t="shared" si="35"/>
        <v>0</v>
      </c>
      <c r="AQ349" s="123">
        <f t="shared" si="33"/>
        <v>0</v>
      </c>
      <c r="AR349" s="124" t="b">
        <f t="shared" si="34"/>
        <v>1</v>
      </c>
    </row>
    <row r="350" spans="1:44" s="125" customFormat="1">
      <c r="A350" s="117"/>
      <c r="B350" s="118"/>
      <c r="C350" s="118"/>
      <c r="D350" s="118"/>
      <c r="E350" s="117"/>
      <c r="F350" s="117"/>
      <c r="G350" s="118"/>
      <c r="H350" s="117"/>
      <c r="I350" s="117"/>
      <c r="J350" s="129"/>
      <c r="K350" s="117"/>
      <c r="L350" s="118"/>
      <c r="M350" s="118"/>
      <c r="N350" s="117"/>
      <c r="O350" s="117"/>
      <c r="P350" s="119"/>
      <c r="Q350" s="120">
        <f t="shared" si="30"/>
        <v>0</v>
      </c>
      <c r="R350" s="121">
        <f t="shared" si="31"/>
        <v>0</v>
      </c>
      <c r="S350" s="122" t="str">
        <f t="shared" si="32"/>
        <v xml:space="preserve">   </v>
      </c>
      <c r="T350" s="118"/>
      <c r="U350" s="118"/>
      <c r="V350" s="123"/>
      <c r="W350" s="123"/>
      <c r="X350" s="123"/>
      <c r="Y350" s="123"/>
      <c r="Z350" s="123"/>
      <c r="AA350" s="123"/>
      <c r="AB350" s="126"/>
      <c r="AC350" s="117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>
        <f t="shared" si="35"/>
        <v>0</v>
      </c>
      <c r="AQ350" s="123">
        <f t="shared" si="33"/>
        <v>0</v>
      </c>
      <c r="AR350" s="124" t="b">
        <f t="shared" si="34"/>
        <v>1</v>
      </c>
    </row>
    <row r="351" spans="1:44" s="125" customFormat="1">
      <c r="A351" s="117"/>
      <c r="B351" s="118"/>
      <c r="C351" s="118"/>
      <c r="D351" s="118"/>
      <c r="E351" s="117"/>
      <c r="F351" s="117"/>
      <c r="G351" s="118"/>
      <c r="H351" s="117"/>
      <c r="I351" s="117"/>
      <c r="J351" s="129"/>
      <c r="K351" s="117"/>
      <c r="L351" s="118"/>
      <c r="M351" s="118"/>
      <c r="N351" s="117"/>
      <c r="O351" s="117"/>
      <c r="P351" s="119"/>
      <c r="Q351" s="120">
        <f t="shared" si="30"/>
        <v>0</v>
      </c>
      <c r="R351" s="121">
        <f t="shared" si="31"/>
        <v>0</v>
      </c>
      <c r="S351" s="122" t="str">
        <f t="shared" si="32"/>
        <v xml:space="preserve">   </v>
      </c>
      <c r="T351" s="118"/>
      <c r="U351" s="118"/>
      <c r="V351" s="123"/>
      <c r="W351" s="123"/>
      <c r="X351" s="123"/>
      <c r="Y351" s="123"/>
      <c r="Z351" s="123"/>
      <c r="AA351" s="123"/>
      <c r="AB351" s="126"/>
      <c r="AC351" s="117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>
        <f t="shared" si="35"/>
        <v>0</v>
      </c>
      <c r="AQ351" s="123">
        <f t="shared" si="33"/>
        <v>0</v>
      </c>
      <c r="AR351" s="124" t="b">
        <f t="shared" si="34"/>
        <v>1</v>
      </c>
    </row>
    <row r="352" spans="1:44" s="125" customFormat="1">
      <c r="A352" s="117"/>
      <c r="B352" s="118"/>
      <c r="C352" s="118"/>
      <c r="D352" s="118"/>
      <c r="E352" s="117"/>
      <c r="F352" s="117"/>
      <c r="G352" s="118"/>
      <c r="H352" s="117"/>
      <c r="I352" s="117"/>
      <c r="J352" s="129"/>
      <c r="K352" s="117"/>
      <c r="L352" s="118"/>
      <c r="M352" s="118"/>
      <c r="N352" s="117"/>
      <c r="O352" s="117"/>
      <c r="P352" s="119"/>
      <c r="Q352" s="120">
        <f t="shared" si="30"/>
        <v>0</v>
      </c>
      <c r="R352" s="121">
        <f t="shared" si="31"/>
        <v>0</v>
      </c>
      <c r="S352" s="122" t="str">
        <f t="shared" si="32"/>
        <v xml:space="preserve">   </v>
      </c>
      <c r="T352" s="118"/>
      <c r="U352" s="118"/>
      <c r="V352" s="123"/>
      <c r="W352" s="123"/>
      <c r="X352" s="123"/>
      <c r="Y352" s="123"/>
      <c r="Z352" s="123"/>
      <c r="AA352" s="123"/>
      <c r="AB352" s="126"/>
      <c r="AC352" s="117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>
        <f t="shared" si="35"/>
        <v>0</v>
      </c>
      <c r="AQ352" s="123">
        <f t="shared" si="33"/>
        <v>0</v>
      </c>
      <c r="AR352" s="124" t="b">
        <f t="shared" si="34"/>
        <v>1</v>
      </c>
    </row>
    <row r="353" spans="1:44" s="125" customFormat="1">
      <c r="A353" s="117"/>
      <c r="B353" s="118"/>
      <c r="C353" s="118"/>
      <c r="D353" s="118"/>
      <c r="E353" s="117"/>
      <c r="F353" s="117"/>
      <c r="G353" s="118"/>
      <c r="H353" s="117"/>
      <c r="I353" s="117"/>
      <c r="J353" s="129"/>
      <c r="K353" s="117"/>
      <c r="L353" s="118"/>
      <c r="M353" s="118"/>
      <c r="N353" s="117"/>
      <c r="O353" s="117"/>
      <c r="P353" s="119"/>
      <c r="Q353" s="120">
        <f t="shared" si="30"/>
        <v>0</v>
      </c>
      <c r="R353" s="121">
        <f t="shared" si="31"/>
        <v>0</v>
      </c>
      <c r="S353" s="122" t="str">
        <f t="shared" si="32"/>
        <v xml:space="preserve">   </v>
      </c>
      <c r="T353" s="118"/>
      <c r="U353" s="118"/>
      <c r="V353" s="123"/>
      <c r="W353" s="123"/>
      <c r="X353" s="123"/>
      <c r="Y353" s="123"/>
      <c r="Z353" s="123"/>
      <c r="AA353" s="123"/>
      <c r="AB353" s="126"/>
      <c r="AC353" s="117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>
        <f t="shared" si="35"/>
        <v>0</v>
      </c>
      <c r="AQ353" s="123">
        <f t="shared" si="33"/>
        <v>0</v>
      </c>
      <c r="AR353" s="124" t="b">
        <f t="shared" si="34"/>
        <v>1</v>
      </c>
    </row>
    <row r="354" spans="1:44" s="125" customFormat="1">
      <c r="A354" s="117"/>
      <c r="B354" s="118"/>
      <c r="C354" s="118"/>
      <c r="D354" s="118"/>
      <c r="E354" s="117"/>
      <c r="F354" s="117"/>
      <c r="G354" s="118"/>
      <c r="H354" s="117"/>
      <c r="I354" s="117"/>
      <c r="J354" s="129"/>
      <c r="K354" s="117"/>
      <c r="L354" s="118"/>
      <c r="M354" s="118"/>
      <c r="N354" s="117"/>
      <c r="O354" s="117"/>
      <c r="P354" s="119"/>
      <c r="Q354" s="120">
        <f t="shared" si="30"/>
        <v>0</v>
      </c>
      <c r="R354" s="121">
        <f t="shared" si="31"/>
        <v>0</v>
      </c>
      <c r="S354" s="122" t="str">
        <f t="shared" si="32"/>
        <v xml:space="preserve">   </v>
      </c>
      <c r="T354" s="118"/>
      <c r="U354" s="118"/>
      <c r="V354" s="123"/>
      <c r="W354" s="123"/>
      <c r="X354" s="123"/>
      <c r="Y354" s="123"/>
      <c r="Z354" s="123"/>
      <c r="AA354" s="123"/>
      <c r="AB354" s="126"/>
      <c r="AC354" s="117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>
        <f t="shared" si="35"/>
        <v>0</v>
      </c>
      <c r="AQ354" s="123">
        <f t="shared" si="33"/>
        <v>0</v>
      </c>
      <c r="AR354" s="124" t="b">
        <f t="shared" si="34"/>
        <v>1</v>
      </c>
    </row>
    <row r="355" spans="1:44" s="125" customFormat="1">
      <c r="A355" s="117"/>
      <c r="B355" s="118"/>
      <c r="C355" s="118"/>
      <c r="D355" s="118"/>
      <c r="E355" s="117"/>
      <c r="F355" s="117"/>
      <c r="G355" s="118"/>
      <c r="H355" s="117"/>
      <c r="I355" s="117"/>
      <c r="J355" s="129"/>
      <c r="K355" s="117"/>
      <c r="L355" s="118"/>
      <c r="M355" s="118"/>
      <c r="N355" s="117"/>
      <c r="O355" s="117"/>
      <c r="P355" s="119"/>
      <c r="Q355" s="120">
        <f t="shared" si="30"/>
        <v>0</v>
      </c>
      <c r="R355" s="121">
        <f t="shared" si="31"/>
        <v>0</v>
      </c>
      <c r="S355" s="122" t="str">
        <f t="shared" si="32"/>
        <v xml:space="preserve">   </v>
      </c>
      <c r="T355" s="118"/>
      <c r="U355" s="118"/>
      <c r="V355" s="123"/>
      <c r="W355" s="123"/>
      <c r="X355" s="123"/>
      <c r="Y355" s="123"/>
      <c r="Z355" s="123"/>
      <c r="AA355" s="123"/>
      <c r="AB355" s="126"/>
      <c r="AC355" s="117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>
        <f t="shared" si="35"/>
        <v>0</v>
      </c>
      <c r="AQ355" s="123">
        <f t="shared" si="33"/>
        <v>0</v>
      </c>
      <c r="AR355" s="124" t="b">
        <f t="shared" si="34"/>
        <v>1</v>
      </c>
    </row>
    <row r="356" spans="1:44" s="125" customFormat="1">
      <c r="A356" s="117"/>
      <c r="B356" s="118"/>
      <c r="C356" s="118"/>
      <c r="D356" s="118"/>
      <c r="E356" s="117"/>
      <c r="F356" s="117"/>
      <c r="G356" s="118"/>
      <c r="H356" s="117"/>
      <c r="I356" s="117"/>
      <c r="J356" s="129"/>
      <c r="K356" s="117"/>
      <c r="L356" s="118"/>
      <c r="M356" s="118"/>
      <c r="N356" s="117"/>
      <c r="O356" s="117"/>
      <c r="P356" s="119"/>
      <c r="Q356" s="120">
        <f t="shared" si="30"/>
        <v>0</v>
      </c>
      <c r="R356" s="121">
        <f t="shared" si="31"/>
        <v>0</v>
      </c>
      <c r="S356" s="122" t="str">
        <f t="shared" si="32"/>
        <v xml:space="preserve">   </v>
      </c>
      <c r="T356" s="118"/>
      <c r="U356" s="118"/>
      <c r="V356" s="123"/>
      <c r="W356" s="123"/>
      <c r="X356" s="123"/>
      <c r="Y356" s="123"/>
      <c r="Z356" s="123"/>
      <c r="AA356" s="123"/>
      <c r="AB356" s="126"/>
      <c r="AC356" s="117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>
        <f t="shared" si="35"/>
        <v>0</v>
      </c>
      <c r="AQ356" s="123">
        <f t="shared" si="33"/>
        <v>0</v>
      </c>
      <c r="AR356" s="124" t="b">
        <f t="shared" si="34"/>
        <v>1</v>
      </c>
    </row>
    <row r="357" spans="1:44" s="125" customFormat="1">
      <c r="A357" s="117"/>
      <c r="B357" s="118"/>
      <c r="C357" s="118"/>
      <c r="D357" s="118"/>
      <c r="E357" s="117"/>
      <c r="F357" s="117"/>
      <c r="G357" s="118"/>
      <c r="H357" s="117"/>
      <c r="I357" s="117"/>
      <c r="J357" s="129"/>
      <c r="K357" s="117"/>
      <c r="L357" s="118"/>
      <c r="M357" s="118"/>
      <c r="N357" s="117"/>
      <c r="O357" s="117"/>
      <c r="P357" s="119"/>
      <c r="Q357" s="120">
        <f t="shared" si="30"/>
        <v>0</v>
      </c>
      <c r="R357" s="121">
        <f t="shared" si="31"/>
        <v>0</v>
      </c>
      <c r="S357" s="122" t="str">
        <f t="shared" si="32"/>
        <v xml:space="preserve">   </v>
      </c>
      <c r="T357" s="118"/>
      <c r="U357" s="118"/>
      <c r="V357" s="123"/>
      <c r="W357" s="123"/>
      <c r="X357" s="123"/>
      <c r="Y357" s="123"/>
      <c r="Z357" s="123"/>
      <c r="AA357" s="123"/>
      <c r="AB357" s="126"/>
      <c r="AC357" s="117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>
        <f t="shared" si="35"/>
        <v>0</v>
      </c>
      <c r="AQ357" s="123">
        <f t="shared" si="33"/>
        <v>0</v>
      </c>
      <c r="AR357" s="124" t="b">
        <f t="shared" si="34"/>
        <v>1</v>
      </c>
    </row>
    <row r="358" spans="1:44" s="125" customFormat="1">
      <c r="A358" s="117"/>
      <c r="B358" s="118"/>
      <c r="C358" s="118"/>
      <c r="D358" s="118"/>
      <c r="E358" s="117"/>
      <c r="F358" s="117"/>
      <c r="G358" s="118"/>
      <c r="H358" s="117"/>
      <c r="I358" s="117"/>
      <c r="J358" s="129"/>
      <c r="K358" s="117"/>
      <c r="L358" s="118"/>
      <c r="M358" s="118"/>
      <c r="N358" s="117"/>
      <c r="O358" s="117"/>
      <c r="P358" s="119"/>
      <c r="Q358" s="120">
        <f t="shared" si="30"/>
        <v>0</v>
      </c>
      <c r="R358" s="121">
        <f t="shared" si="31"/>
        <v>0</v>
      </c>
      <c r="S358" s="122" t="str">
        <f t="shared" si="32"/>
        <v xml:space="preserve">   </v>
      </c>
      <c r="T358" s="118"/>
      <c r="U358" s="118"/>
      <c r="V358" s="123"/>
      <c r="W358" s="123"/>
      <c r="X358" s="123"/>
      <c r="Y358" s="123"/>
      <c r="Z358" s="123"/>
      <c r="AA358" s="123"/>
      <c r="AB358" s="126"/>
      <c r="AC358" s="117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>
        <f t="shared" si="35"/>
        <v>0</v>
      </c>
      <c r="AQ358" s="123">
        <f t="shared" si="33"/>
        <v>0</v>
      </c>
      <c r="AR358" s="124" t="b">
        <f t="shared" si="34"/>
        <v>1</v>
      </c>
    </row>
    <row r="359" spans="1:44" s="125" customFormat="1">
      <c r="A359" s="117"/>
      <c r="B359" s="118"/>
      <c r="C359" s="118"/>
      <c r="D359" s="118"/>
      <c r="E359" s="117"/>
      <c r="F359" s="117"/>
      <c r="G359" s="118"/>
      <c r="H359" s="117"/>
      <c r="I359" s="117"/>
      <c r="J359" s="129"/>
      <c r="K359" s="117"/>
      <c r="L359" s="118"/>
      <c r="M359" s="118"/>
      <c r="N359" s="117"/>
      <c r="O359" s="117"/>
      <c r="P359" s="119"/>
      <c r="Q359" s="120">
        <f t="shared" si="30"/>
        <v>0</v>
      </c>
      <c r="R359" s="121">
        <f t="shared" si="31"/>
        <v>0</v>
      </c>
      <c r="S359" s="122" t="str">
        <f t="shared" si="32"/>
        <v xml:space="preserve">   </v>
      </c>
      <c r="T359" s="118"/>
      <c r="U359" s="118"/>
      <c r="V359" s="123"/>
      <c r="W359" s="123"/>
      <c r="X359" s="123"/>
      <c r="Y359" s="123"/>
      <c r="Z359" s="123"/>
      <c r="AA359" s="123"/>
      <c r="AB359" s="126"/>
      <c r="AC359" s="117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>
        <f t="shared" si="35"/>
        <v>0</v>
      </c>
      <c r="AQ359" s="123">
        <f t="shared" si="33"/>
        <v>0</v>
      </c>
      <c r="AR359" s="124" t="b">
        <f t="shared" si="34"/>
        <v>1</v>
      </c>
    </row>
    <row r="360" spans="1:44" s="125" customFormat="1">
      <c r="A360" s="117"/>
      <c r="B360" s="118"/>
      <c r="C360" s="118"/>
      <c r="D360" s="118"/>
      <c r="E360" s="117"/>
      <c r="F360" s="117"/>
      <c r="G360" s="118"/>
      <c r="H360" s="117"/>
      <c r="I360" s="117"/>
      <c r="J360" s="129"/>
      <c r="K360" s="117"/>
      <c r="L360" s="118"/>
      <c r="M360" s="118"/>
      <c r="N360" s="117"/>
      <c r="O360" s="117"/>
      <c r="P360" s="119"/>
      <c r="Q360" s="120">
        <f t="shared" si="30"/>
        <v>0</v>
      </c>
      <c r="R360" s="121">
        <f t="shared" si="31"/>
        <v>0</v>
      </c>
      <c r="S360" s="122" t="str">
        <f t="shared" si="32"/>
        <v xml:space="preserve">   </v>
      </c>
      <c r="T360" s="118"/>
      <c r="U360" s="118"/>
      <c r="V360" s="123"/>
      <c r="W360" s="123"/>
      <c r="X360" s="123"/>
      <c r="Y360" s="123"/>
      <c r="Z360" s="123"/>
      <c r="AA360" s="123"/>
      <c r="AB360" s="126"/>
      <c r="AC360" s="117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>
        <f t="shared" si="35"/>
        <v>0</v>
      </c>
      <c r="AQ360" s="123">
        <f t="shared" si="33"/>
        <v>0</v>
      </c>
      <c r="AR360" s="124" t="b">
        <f t="shared" si="34"/>
        <v>1</v>
      </c>
    </row>
    <row r="361" spans="1:44" s="125" customFormat="1">
      <c r="A361" s="117"/>
      <c r="B361" s="118"/>
      <c r="C361" s="118"/>
      <c r="D361" s="118"/>
      <c r="E361" s="117"/>
      <c r="F361" s="117"/>
      <c r="G361" s="118"/>
      <c r="H361" s="117"/>
      <c r="I361" s="117"/>
      <c r="J361" s="129"/>
      <c r="K361" s="117"/>
      <c r="L361" s="118"/>
      <c r="M361" s="118"/>
      <c r="N361" s="117"/>
      <c r="O361" s="117"/>
      <c r="P361" s="119"/>
      <c r="Q361" s="120">
        <f t="shared" si="30"/>
        <v>0</v>
      </c>
      <c r="R361" s="121">
        <f t="shared" si="31"/>
        <v>0</v>
      </c>
      <c r="S361" s="122" t="str">
        <f t="shared" si="32"/>
        <v xml:space="preserve">   </v>
      </c>
      <c r="T361" s="118"/>
      <c r="U361" s="118"/>
      <c r="V361" s="123"/>
      <c r="W361" s="123"/>
      <c r="X361" s="123"/>
      <c r="Y361" s="123"/>
      <c r="Z361" s="123"/>
      <c r="AA361" s="123"/>
      <c r="AB361" s="126"/>
      <c r="AC361" s="117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>
        <f t="shared" si="35"/>
        <v>0</v>
      </c>
      <c r="AQ361" s="123">
        <f t="shared" si="33"/>
        <v>0</v>
      </c>
      <c r="AR361" s="124" t="b">
        <f t="shared" si="34"/>
        <v>1</v>
      </c>
    </row>
    <row r="362" spans="1:44" s="125" customFormat="1">
      <c r="A362" s="117"/>
      <c r="B362" s="118"/>
      <c r="C362" s="118"/>
      <c r="D362" s="118"/>
      <c r="E362" s="117"/>
      <c r="F362" s="117"/>
      <c r="G362" s="118"/>
      <c r="H362" s="117"/>
      <c r="I362" s="117"/>
      <c r="J362" s="129"/>
      <c r="K362" s="117"/>
      <c r="L362" s="118"/>
      <c r="M362" s="118"/>
      <c r="N362" s="117"/>
      <c r="O362" s="117"/>
      <c r="P362" s="119"/>
      <c r="Q362" s="120">
        <f t="shared" si="30"/>
        <v>0</v>
      </c>
      <c r="R362" s="121">
        <f t="shared" si="31"/>
        <v>0</v>
      </c>
      <c r="S362" s="122" t="str">
        <f t="shared" si="32"/>
        <v xml:space="preserve">   </v>
      </c>
      <c r="T362" s="118"/>
      <c r="U362" s="118"/>
      <c r="V362" s="123"/>
      <c r="W362" s="123"/>
      <c r="X362" s="123"/>
      <c r="Y362" s="123"/>
      <c r="Z362" s="123"/>
      <c r="AA362" s="123"/>
      <c r="AB362" s="126"/>
      <c r="AC362" s="117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>
        <f t="shared" si="35"/>
        <v>0</v>
      </c>
      <c r="AQ362" s="123">
        <f t="shared" si="33"/>
        <v>0</v>
      </c>
      <c r="AR362" s="124" t="b">
        <f t="shared" si="34"/>
        <v>1</v>
      </c>
    </row>
    <row r="363" spans="1:44" s="125" customFormat="1">
      <c r="A363" s="117"/>
      <c r="B363" s="118"/>
      <c r="C363" s="118"/>
      <c r="D363" s="118"/>
      <c r="E363" s="117"/>
      <c r="F363" s="117"/>
      <c r="G363" s="118"/>
      <c r="H363" s="117"/>
      <c r="I363" s="117"/>
      <c r="J363" s="129"/>
      <c r="K363" s="117"/>
      <c r="L363" s="118"/>
      <c r="M363" s="118"/>
      <c r="N363" s="117"/>
      <c r="O363" s="117"/>
      <c r="P363" s="119"/>
      <c r="Q363" s="120">
        <f t="shared" si="30"/>
        <v>0</v>
      </c>
      <c r="R363" s="121">
        <f t="shared" si="31"/>
        <v>0</v>
      </c>
      <c r="S363" s="122" t="str">
        <f t="shared" si="32"/>
        <v xml:space="preserve">   </v>
      </c>
      <c r="T363" s="118"/>
      <c r="U363" s="118"/>
      <c r="V363" s="123"/>
      <c r="W363" s="123"/>
      <c r="X363" s="123"/>
      <c r="Y363" s="123"/>
      <c r="Z363" s="123"/>
      <c r="AA363" s="123"/>
      <c r="AB363" s="126"/>
      <c r="AC363" s="117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>
        <f t="shared" si="35"/>
        <v>0</v>
      </c>
      <c r="AQ363" s="123">
        <f t="shared" si="33"/>
        <v>0</v>
      </c>
      <c r="AR363" s="124" t="b">
        <f t="shared" si="34"/>
        <v>1</v>
      </c>
    </row>
    <row r="364" spans="1:44" s="125" customFormat="1">
      <c r="A364" s="117"/>
      <c r="B364" s="118"/>
      <c r="C364" s="118"/>
      <c r="D364" s="118"/>
      <c r="E364" s="117"/>
      <c r="F364" s="117"/>
      <c r="G364" s="118"/>
      <c r="H364" s="117"/>
      <c r="I364" s="117"/>
      <c r="J364" s="129"/>
      <c r="K364" s="117"/>
      <c r="L364" s="118"/>
      <c r="M364" s="118"/>
      <c r="N364" s="117"/>
      <c r="O364" s="117"/>
      <c r="P364" s="119"/>
      <c r="Q364" s="120">
        <f t="shared" si="30"/>
        <v>0</v>
      </c>
      <c r="R364" s="121">
        <f t="shared" si="31"/>
        <v>0</v>
      </c>
      <c r="S364" s="122" t="str">
        <f t="shared" si="32"/>
        <v xml:space="preserve">   </v>
      </c>
      <c r="T364" s="118"/>
      <c r="U364" s="118"/>
      <c r="V364" s="123"/>
      <c r="W364" s="123"/>
      <c r="X364" s="123"/>
      <c r="Y364" s="123"/>
      <c r="Z364" s="123"/>
      <c r="AA364" s="123"/>
      <c r="AB364" s="126"/>
      <c r="AC364" s="117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>
        <f t="shared" si="35"/>
        <v>0</v>
      </c>
      <c r="AQ364" s="123">
        <f t="shared" si="33"/>
        <v>0</v>
      </c>
      <c r="AR364" s="124" t="b">
        <f t="shared" si="34"/>
        <v>1</v>
      </c>
    </row>
    <row r="365" spans="1:44" s="125" customFormat="1">
      <c r="A365" s="117"/>
      <c r="B365" s="118"/>
      <c r="C365" s="118"/>
      <c r="D365" s="118"/>
      <c r="E365" s="117"/>
      <c r="F365" s="117"/>
      <c r="G365" s="118"/>
      <c r="H365" s="117"/>
      <c r="I365" s="117"/>
      <c r="J365" s="129"/>
      <c r="K365" s="117"/>
      <c r="L365" s="118"/>
      <c r="M365" s="118"/>
      <c r="N365" s="117"/>
      <c r="O365" s="117"/>
      <c r="P365" s="119"/>
      <c r="Q365" s="120">
        <f t="shared" si="30"/>
        <v>0</v>
      </c>
      <c r="R365" s="121">
        <f t="shared" si="31"/>
        <v>0</v>
      </c>
      <c r="S365" s="122" t="str">
        <f t="shared" si="32"/>
        <v xml:space="preserve">   </v>
      </c>
      <c r="T365" s="118"/>
      <c r="U365" s="118"/>
      <c r="V365" s="123"/>
      <c r="W365" s="123"/>
      <c r="X365" s="123"/>
      <c r="Y365" s="123"/>
      <c r="Z365" s="123"/>
      <c r="AA365" s="123"/>
      <c r="AB365" s="126"/>
      <c r="AC365" s="117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>
        <f t="shared" si="35"/>
        <v>0</v>
      </c>
      <c r="AQ365" s="123">
        <f t="shared" si="33"/>
        <v>0</v>
      </c>
      <c r="AR365" s="124" t="b">
        <f t="shared" si="34"/>
        <v>1</v>
      </c>
    </row>
    <row r="366" spans="1:44" s="125" customFormat="1">
      <c r="A366" s="117"/>
      <c r="B366" s="118"/>
      <c r="C366" s="118"/>
      <c r="D366" s="118"/>
      <c r="E366" s="117"/>
      <c r="F366" s="117"/>
      <c r="G366" s="118"/>
      <c r="H366" s="117"/>
      <c r="I366" s="117"/>
      <c r="J366" s="129"/>
      <c r="K366" s="117"/>
      <c r="L366" s="118"/>
      <c r="M366" s="118"/>
      <c r="N366" s="117"/>
      <c r="O366" s="117"/>
      <c r="P366" s="119"/>
      <c r="Q366" s="120">
        <f t="shared" si="30"/>
        <v>0</v>
      </c>
      <c r="R366" s="121">
        <f t="shared" si="31"/>
        <v>0</v>
      </c>
      <c r="S366" s="122" t="str">
        <f t="shared" si="32"/>
        <v xml:space="preserve">   </v>
      </c>
      <c r="T366" s="118"/>
      <c r="U366" s="118"/>
      <c r="V366" s="123"/>
      <c r="W366" s="123"/>
      <c r="X366" s="123"/>
      <c r="Y366" s="123"/>
      <c r="Z366" s="123"/>
      <c r="AA366" s="123"/>
      <c r="AB366" s="126"/>
      <c r="AC366" s="117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>
        <f t="shared" si="35"/>
        <v>0</v>
      </c>
      <c r="AQ366" s="123">
        <f t="shared" si="33"/>
        <v>0</v>
      </c>
      <c r="AR366" s="124" t="b">
        <f t="shared" si="34"/>
        <v>1</v>
      </c>
    </row>
    <row r="367" spans="1:44" s="125" customFormat="1">
      <c r="A367" s="117"/>
      <c r="B367" s="118"/>
      <c r="C367" s="118"/>
      <c r="D367" s="118"/>
      <c r="E367" s="117"/>
      <c r="F367" s="117"/>
      <c r="G367" s="118"/>
      <c r="H367" s="117"/>
      <c r="I367" s="117"/>
      <c r="J367" s="129"/>
      <c r="K367" s="117"/>
      <c r="L367" s="118"/>
      <c r="M367" s="118"/>
      <c r="N367" s="117"/>
      <c r="O367" s="117"/>
      <c r="P367" s="119"/>
      <c r="Q367" s="120">
        <f t="shared" si="30"/>
        <v>0</v>
      </c>
      <c r="R367" s="121">
        <f t="shared" si="31"/>
        <v>0</v>
      </c>
      <c r="S367" s="122" t="str">
        <f t="shared" si="32"/>
        <v xml:space="preserve">   </v>
      </c>
      <c r="T367" s="118"/>
      <c r="U367" s="118"/>
      <c r="V367" s="123"/>
      <c r="W367" s="123"/>
      <c r="X367" s="123"/>
      <c r="Y367" s="123"/>
      <c r="Z367" s="123"/>
      <c r="AA367" s="123"/>
      <c r="AB367" s="126"/>
      <c r="AC367" s="117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>
        <f t="shared" si="35"/>
        <v>0</v>
      </c>
      <c r="AQ367" s="123">
        <f t="shared" si="33"/>
        <v>0</v>
      </c>
      <c r="AR367" s="124" t="b">
        <f t="shared" si="34"/>
        <v>1</v>
      </c>
    </row>
    <row r="368" spans="1:44" s="125" customFormat="1">
      <c r="A368" s="117"/>
      <c r="B368" s="118"/>
      <c r="C368" s="118"/>
      <c r="D368" s="118"/>
      <c r="E368" s="117"/>
      <c r="F368" s="117"/>
      <c r="G368" s="118"/>
      <c r="H368" s="117"/>
      <c r="I368" s="117"/>
      <c r="J368" s="129"/>
      <c r="K368" s="117"/>
      <c r="L368" s="118"/>
      <c r="M368" s="118"/>
      <c r="N368" s="117"/>
      <c r="O368" s="117"/>
      <c r="P368" s="119"/>
      <c r="Q368" s="120">
        <f t="shared" si="30"/>
        <v>0</v>
      </c>
      <c r="R368" s="121">
        <f t="shared" si="31"/>
        <v>0</v>
      </c>
      <c r="S368" s="122" t="str">
        <f t="shared" si="32"/>
        <v xml:space="preserve">   </v>
      </c>
      <c r="T368" s="118"/>
      <c r="U368" s="118"/>
      <c r="V368" s="123"/>
      <c r="W368" s="123"/>
      <c r="X368" s="123"/>
      <c r="Y368" s="123"/>
      <c r="Z368" s="123"/>
      <c r="AA368" s="123"/>
      <c r="AB368" s="126"/>
      <c r="AC368" s="117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>
        <f t="shared" si="35"/>
        <v>0</v>
      </c>
      <c r="AQ368" s="123">
        <f t="shared" si="33"/>
        <v>0</v>
      </c>
      <c r="AR368" s="124" t="b">
        <f t="shared" si="34"/>
        <v>1</v>
      </c>
    </row>
    <row r="369" spans="1:44" s="125" customFormat="1">
      <c r="A369" s="117"/>
      <c r="B369" s="118"/>
      <c r="C369" s="118"/>
      <c r="D369" s="118"/>
      <c r="E369" s="117"/>
      <c r="F369" s="117"/>
      <c r="G369" s="118"/>
      <c r="H369" s="117"/>
      <c r="I369" s="117"/>
      <c r="J369" s="129"/>
      <c r="K369" s="117"/>
      <c r="L369" s="118"/>
      <c r="M369" s="118"/>
      <c r="N369" s="117"/>
      <c r="O369" s="117"/>
      <c r="P369" s="119"/>
      <c r="Q369" s="120">
        <f t="shared" si="30"/>
        <v>0</v>
      </c>
      <c r="R369" s="121">
        <f t="shared" si="31"/>
        <v>0</v>
      </c>
      <c r="S369" s="122" t="str">
        <f t="shared" si="32"/>
        <v xml:space="preserve">   </v>
      </c>
      <c r="T369" s="118"/>
      <c r="U369" s="118"/>
      <c r="V369" s="123"/>
      <c r="W369" s="123"/>
      <c r="X369" s="123"/>
      <c r="Y369" s="123"/>
      <c r="Z369" s="123"/>
      <c r="AA369" s="123"/>
      <c r="AB369" s="126"/>
      <c r="AC369" s="117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>
        <f t="shared" si="35"/>
        <v>0</v>
      </c>
      <c r="AQ369" s="123">
        <f t="shared" si="33"/>
        <v>0</v>
      </c>
      <c r="AR369" s="124" t="b">
        <f t="shared" si="34"/>
        <v>1</v>
      </c>
    </row>
    <row r="370" spans="1:44" s="125" customFormat="1">
      <c r="A370" s="117"/>
      <c r="B370" s="118"/>
      <c r="C370" s="118"/>
      <c r="D370" s="118"/>
      <c r="E370" s="117"/>
      <c r="F370" s="117"/>
      <c r="G370" s="118"/>
      <c r="H370" s="117"/>
      <c r="I370" s="117"/>
      <c r="J370" s="129"/>
      <c r="K370" s="117"/>
      <c r="L370" s="118"/>
      <c r="M370" s="118"/>
      <c r="N370" s="117"/>
      <c r="O370" s="117"/>
      <c r="P370" s="119"/>
      <c r="Q370" s="120">
        <f t="shared" si="30"/>
        <v>0</v>
      </c>
      <c r="R370" s="121">
        <f t="shared" si="31"/>
        <v>0</v>
      </c>
      <c r="S370" s="122" t="str">
        <f t="shared" si="32"/>
        <v xml:space="preserve">   </v>
      </c>
      <c r="T370" s="118"/>
      <c r="U370" s="118"/>
      <c r="V370" s="123"/>
      <c r="W370" s="123"/>
      <c r="X370" s="123"/>
      <c r="Y370" s="123"/>
      <c r="Z370" s="123"/>
      <c r="AA370" s="123"/>
      <c r="AB370" s="126"/>
      <c r="AC370" s="117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>
        <f t="shared" si="35"/>
        <v>0</v>
      </c>
      <c r="AQ370" s="123">
        <f t="shared" si="33"/>
        <v>0</v>
      </c>
      <c r="AR370" s="124" t="b">
        <f t="shared" si="34"/>
        <v>1</v>
      </c>
    </row>
    <row r="371" spans="1:44" s="125" customFormat="1">
      <c r="A371" s="117"/>
      <c r="B371" s="118"/>
      <c r="C371" s="118"/>
      <c r="D371" s="118"/>
      <c r="E371" s="117"/>
      <c r="F371" s="117"/>
      <c r="G371" s="118"/>
      <c r="H371" s="117"/>
      <c r="I371" s="117"/>
      <c r="J371" s="129"/>
      <c r="K371" s="117"/>
      <c r="L371" s="118"/>
      <c r="M371" s="118"/>
      <c r="N371" s="117"/>
      <c r="O371" s="117"/>
      <c r="P371" s="119"/>
      <c r="Q371" s="120">
        <f t="shared" si="30"/>
        <v>0</v>
      </c>
      <c r="R371" s="121">
        <f t="shared" si="31"/>
        <v>0</v>
      </c>
      <c r="S371" s="122" t="str">
        <f t="shared" si="32"/>
        <v xml:space="preserve">   </v>
      </c>
      <c r="T371" s="118"/>
      <c r="U371" s="118"/>
      <c r="V371" s="123"/>
      <c r="W371" s="123"/>
      <c r="X371" s="123"/>
      <c r="Y371" s="123"/>
      <c r="Z371" s="123"/>
      <c r="AA371" s="123"/>
      <c r="AB371" s="126"/>
      <c r="AC371" s="117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>
        <f t="shared" si="35"/>
        <v>0</v>
      </c>
      <c r="AQ371" s="123">
        <f t="shared" si="33"/>
        <v>0</v>
      </c>
      <c r="AR371" s="124" t="b">
        <f t="shared" si="34"/>
        <v>1</v>
      </c>
    </row>
    <row r="372" spans="1:44" s="125" customFormat="1">
      <c r="A372" s="117"/>
      <c r="B372" s="118"/>
      <c r="C372" s="118"/>
      <c r="D372" s="118"/>
      <c r="E372" s="117"/>
      <c r="F372" s="117"/>
      <c r="G372" s="118"/>
      <c r="H372" s="117"/>
      <c r="I372" s="117"/>
      <c r="J372" s="129"/>
      <c r="K372" s="117"/>
      <c r="L372" s="118"/>
      <c r="M372" s="118"/>
      <c r="N372" s="117"/>
      <c r="O372" s="117"/>
      <c r="P372" s="119"/>
      <c r="Q372" s="120">
        <f t="shared" si="30"/>
        <v>0</v>
      </c>
      <c r="R372" s="121">
        <f t="shared" si="31"/>
        <v>0</v>
      </c>
      <c r="S372" s="122" t="str">
        <f t="shared" si="32"/>
        <v xml:space="preserve">   </v>
      </c>
      <c r="T372" s="118"/>
      <c r="U372" s="118"/>
      <c r="V372" s="123"/>
      <c r="W372" s="123"/>
      <c r="X372" s="123"/>
      <c r="Y372" s="123"/>
      <c r="Z372" s="123"/>
      <c r="AA372" s="123"/>
      <c r="AB372" s="126"/>
      <c r="AC372" s="117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>
        <f t="shared" si="35"/>
        <v>0</v>
      </c>
      <c r="AQ372" s="123">
        <f t="shared" si="33"/>
        <v>0</v>
      </c>
      <c r="AR372" s="124" t="b">
        <f t="shared" si="34"/>
        <v>1</v>
      </c>
    </row>
    <row r="373" spans="1:44" s="125" customFormat="1">
      <c r="A373" s="117"/>
      <c r="B373" s="118"/>
      <c r="C373" s="118"/>
      <c r="D373" s="118"/>
      <c r="E373" s="117"/>
      <c r="F373" s="117"/>
      <c r="G373" s="118"/>
      <c r="H373" s="117"/>
      <c r="I373" s="117"/>
      <c r="J373" s="129"/>
      <c r="K373" s="117"/>
      <c r="L373" s="118"/>
      <c r="M373" s="118"/>
      <c r="N373" s="117"/>
      <c r="O373" s="117"/>
      <c r="P373" s="119"/>
      <c r="Q373" s="120">
        <f t="shared" si="30"/>
        <v>0</v>
      </c>
      <c r="R373" s="121">
        <f t="shared" si="31"/>
        <v>0</v>
      </c>
      <c r="S373" s="122" t="str">
        <f t="shared" si="32"/>
        <v xml:space="preserve">   </v>
      </c>
      <c r="T373" s="118"/>
      <c r="U373" s="118"/>
      <c r="V373" s="123"/>
      <c r="W373" s="123"/>
      <c r="X373" s="123"/>
      <c r="Y373" s="123"/>
      <c r="Z373" s="123"/>
      <c r="AA373" s="123"/>
      <c r="AB373" s="126"/>
      <c r="AC373" s="117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>
        <f t="shared" si="35"/>
        <v>0</v>
      </c>
      <c r="AQ373" s="123">
        <f t="shared" si="33"/>
        <v>0</v>
      </c>
      <c r="AR373" s="124" t="b">
        <f t="shared" si="34"/>
        <v>1</v>
      </c>
    </row>
    <row r="374" spans="1:44" s="125" customFormat="1">
      <c r="A374" s="117"/>
      <c r="B374" s="118"/>
      <c r="C374" s="118"/>
      <c r="D374" s="118"/>
      <c r="E374" s="117"/>
      <c r="F374" s="117"/>
      <c r="G374" s="118"/>
      <c r="H374" s="117"/>
      <c r="I374" s="117"/>
      <c r="J374" s="129"/>
      <c r="K374" s="117"/>
      <c r="L374" s="118"/>
      <c r="M374" s="118"/>
      <c r="N374" s="117"/>
      <c r="O374" s="117"/>
      <c r="P374" s="119"/>
      <c r="Q374" s="120">
        <f t="shared" si="30"/>
        <v>0</v>
      </c>
      <c r="R374" s="121">
        <f t="shared" si="31"/>
        <v>0</v>
      </c>
      <c r="S374" s="122" t="str">
        <f t="shared" si="32"/>
        <v xml:space="preserve">   </v>
      </c>
      <c r="T374" s="118"/>
      <c r="U374" s="118"/>
      <c r="V374" s="123"/>
      <c r="W374" s="123"/>
      <c r="X374" s="123"/>
      <c r="Y374" s="123"/>
      <c r="Z374" s="123"/>
      <c r="AA374" s="123"/>
      <c r="AB374" s="126"/>
      <c r="AC374" s="117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>
        <f t="shared" si="35"/>
        <v>0</v>
      </c>
      <c r="AQ374" s="123">
        <f t="shared" si="33"/>
        <v>0</v>
      </c>
      <c r="AR374" s="124" t="b">
        <f t="shared" si="34"/>
        <v>1</v>
      </c>
    </row>
    <row r="375" spans="1:44" s="125" customFormat="1">
      <c r="A375" s="117"/>
      <c r="B375" s="118"/>
      <c r="C375" s="118"/>
      <c r="D375" s="118"/>
      <c r="E375" s="117"/>
      <c r="F375" s="117"/>
      <c r="G375" s="118"/>
      <c r="H375" s="117"/>
      <c r="I375" s="117"/>
      <c r="J375" s="129"/>
      <c r="K375" s="117"/>
      <c r="L375" s="118"/>
      <c r="M375" s="118"/>
      <c r="N375" s="117"/>
      <c r="O375" s="117"/>
      <c r="P375" s="119"/>
      <c r="Q375" s="120">
        <f t="shared" si="30"/>
        <v>0</v>
      </c>
      <c r="R375" s="121">
        <f t="shared" si="31"/>
        <v>0</v>
      </c>
      <c r="S375" s="122" t="str">
        <f t="shared" si="32"/>
        <v xml:space="preserve">   </v>
      </c>
      <c r="T375" s="118"/>
      <c r="U375" s="118"/>
      <c r="V375" s="123"/>
      <c r="W375" s="123"/>
      <c r="X375" s="123"/>
      <c r="Y375" s="123"/>
      <c r="Z375" s="123"/>
      <c r="AA375" s="123"/>
      <c r="AB375" s="126"/>
      <c r="AC375" s="117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>
        <f t="shared" si="35"/>
        <v>0</v>
      </c>
      <c r="AQ375" s="123">
        <f t="shared" si="33"/>
        <v>0</v>
      </c>
      <c r="AR375" s="124" t="b">
        <f t="shared" si="34"/>
        <v>1</v>
      </c>
    </row>
    <row r="376" spans="1:44" s="125" customFormat="1">
      <c r="A376" s="117"/>
      <c r="B376" s="118"/>
      <c r="C376" s="118"/>
      <c r="D376" s="118"/>
      <c r="E376" s="117"/>
      <c r="F376" s="117"/>
      <c r="G376" s="118"/>
      <c r="H376" s="117"/>
      <c r="I376" s="117"/>
      <c r="J376" s="129"/>
      <c r="K376" s="117"/>
      <c r="L376" s="118"/>
      <c r="M376" s="118"/>
      <c r="N376" s="117"/>
      <c r="O376" s="117"/>
      <c r="P376" s="119"/>
      <c r="Q376" s="120">
        <f t="shared" si="30"/>
        <v>0</v>
      </c>
      <c r="R376" s="121">
        <f t="shared" si="31"/>
        <v>0</v>
      </c>
      <c r="S376" s="122" t="str">
        <f t="shared" si="32"/>
        <v xml:space="preserve">   </v>
      </c>
      <c r="T376" s="118"/>
      <c r="U376" s="118"/>
      <c r="V376" s="123"/>
      <c r="W376" s="123"/>
      <c r="X376" s="123"/>
      <c r="Y376" s="123"/>
      <c r="Z376" s="123"/>
      <c r="AA376" s="123"/>
      <c r="AB376" s="126"/>
      <c r="AC376" s="117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>
        <f t="shared" si="35"/>
        <v>0</v>
      </c>
      <c r="AQ376" s="123">
        <f t="shared" si="33"/>
        <v>0</v>
      </c>
      <c r="AR376" s="124" t="b">
        <f t="shared" si="34"/>
        <v>1</v>
      </c>
    </row>
    <row r="377" spans="1:44" s="125" customFormat="1">
      <c r="A377" s="117"/>
      <c r="B377" s="118"/>
      <c r="C377" s="118"/>
      <c r="D377" s="118"/>
      <c r="E377" s="117"/>
      <c r="F377" s="117"/>
      <c r="G377" s="118"/>
      <c r="H377" s="117"/>
      <c r="I377" s="117"/>
      <c r="J377" s="129"/>
      <c r="K377" s="117"/>
      <c r="L377" s="118"/>
      <c r="M377" s="118"/>
      <c r="N377" s="117"/>
      <c r="O377" s="117"/>
      <c r="P377" s="119"/>
      <c r="Q377" s="120">
        <f t="shared" si="30"/>
        <v>0</v>
      </c>
      <c r="R377" s="121">
        <f t="shared" si="31"/>
        <v>0</v>
      </c>
      <c r="S377" s="122" t="str">
        <f t="shared" si="32"/>
        <v xml:space="preserve">   </v>
      </c>
      <c r="T377" s="118"/>
      <c r="U377" s="118"/>
      <c r="V377" s="123"/>
      <c r="W377" s="123"/>
      <c r="X377" s="123"/>
      <c r="Y377" s="123"/>
      <c r="Z377" s="123"/>
      <c r="AA377" s="123"/>
      <c r="AB377" s="126"/>
      <c r="AC377" s="117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>
        <f t="shared" si="35"/>
        <v>0</v>
      </c>
      <c r="AQ377" s="123">
        <f t="shared" si="33"/>
        <v>0</v>
      </c>
      <c r="AR377" s="124" t="b">
        <f t="shared" si="34"/>
        <v>1</v>
      </c>
    </row>
    <row r="378" spans="1:44" s="125" customFormat="1">
      <c r="A378" s="117"/>
      <c r="B378" s="118"/>
      <c r="C378" s="118"/>
      <c r="D378" s="118"/>
      <c r="E378" s="117"/>
      <c r="F378" s="117"/>
      <c r="G378" s="118"/>
      <c r="H378" s="117"/>
      <c r="I378" s="117"/>
      <c r="J378" s="129"/>
      <c r="K378" s="117"/>
      <c r="L378" s="118"/>
      <c r="M378" s="118"/>
      <c r="N378" s="117"/>
      <c r="O378" s="117"/>
      <c r="P378" s="119"/>
      <c r="Q378" s="120">
        <f t="shared" si="30"/>
        <v>0</v>
      </c>
      <c r="R378" s="121">
        <f t="shared" si="31"/>
        <v>0</v>
      </c>
      <c r="S378" s="122" t="str">
        <f t="shared" si="32"/>
        <v xml:space="preserve">   </v>
      </c>
      <c r="T378" s="118"/>
      <c r="U378" s="118"/>
      <c r="V378" s="123"/>
      <c r="W378" s="123"/>
      <c r="X378" s="123"/>
      <c r="Y378" s="123"/>
      <c r="Z378" s="123"/>
      <c r="AA378" s="123"/>
      <c r="AB378" s="126"/>
      <c r="AC378" s="117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>
        <f t="shared" si="35"/>
        <v>0</v>
      </c>
      <c r="AQ378" s="123">
        <f t="shared" si="33"/>
        <v>0</v>
      </c>
      <c r="AR378" s="124" t="b">
        <f t="shared" si="34"/>
        <v>1</v>
      </c>
    </row>
    <row r="379" spans="1:44" s="125" customFormat="1">
      <c r="A379" s="117"/>
      <c r="B379" s="118"/>
      <c r="C379" s="118"/>
      <c r="D379" s="118"/>
      <c r="E379" s="117"/>
      <c r="F379" s="117"/>
      <c r="G379" s="118"/>
      <c r="H379" s="117"/>
      <c r="I379" s="117"/>
      <c r="J379" s="129"/>
      <c r="K379" s="117"/>
      <c r="L379" s="118"/>
      <c r="M379" s="118"/>
      <c r="N379" s="117"/>
      <c r="O379" s="117"/>
      <c r="P379" s="119"/>
      <c r="Q379" s="120">
        <f t="shared" si="30"/>
        <v>0</v>
      </c>
      <c r="R379" s="121">
        <f t="shared" si="31"/>
        <v>0</v>
      </c>
      <c r="S379" s="122" t="str">
        <f t="shared" si="32"/>
        <v xml:space="preserve">   </v>
      </c>
      <c r="T379" s="118"/>
      <c r="U379" s="118"/>
      <c r="V379" s="123"/>
      <c r="W379" s="123"/>
      <c r="X379" s="123"/>
      <c r="Y379" s="123"/>
      <c r="Z379" s="123"/>
      <c r="AA379" s="123"/>
      <c r="AB379" s="126"/>
      <c r="AC379" s="117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>
        <f t="shared" si="35"/>
        <v>0</v>
      </c>
      <c r="AQ379" s="123">
        <f t="shared" si="33"/>
        <v>0</v>
      </c>
      <c r="AR379" s="124" t="b">
        <f t="shared" si="34"/>
        <v>1</v>
      </c>
    </row>
    <row r="380" spans="1:44" s="125" customFormat="1">
      <c r="A380" s="117"/>
      <c r="B380" s="118"/>
      <c r="C380" s="118"/>
      <c r="D380" s="118"/>
      <c r="E380" s="117"/>
      <c r="F380" s="117"/>
      <c r="G380" s="118"/>
      <c r="H380" s="117"/>
      <c r="I380" s="117"/>
      <c r="J380" s="129"/>
      <c r="K380" s="117"/>
      <c r="L380" s="118"/>
      <c r="M380" s="118"/>
      <c r="N380" s="117"/>
      <c r="O380" s="117"/>
      <c r="P380" s="119"/>
      <c r="Q380" s="120">
        <f t="shared" si="30"/>
        <v>0</v>
      </c>
      <c r="R380" s="121">
        <f t="shared" si="31"/>
        <v>0</v>
      </c>
      <c r="S380" s="122" t="str">
        <f t="shared" si="32"/>
        <v xml:space="preserve">   </v>
      </c>
      <c r="T380" s="118"/>
      <c r="U380" s="118"/>
      <c r="V380" s="123"/>
      <c r="W380" s="123"/>
      <c r="X380" s="123"/>
      <c r="Y380" s="123"/>
      <c r="Z380" s="123"/>
      <c r="AA380" s="123"/>
      <c r="AB380" s="126"/>
      <c r="AC380" s="117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>
        <f t="shared" si="35"/>
        <v>0</v>
      </c>
      <c r="AQ380" s="123">
        <f t="shared" si="33"/>
        <v>0</v>
      </c>
      <c r="AR380" s="124" t="b">
        <f t="shared" si="34"/>
        <v>1</v>
      </c>
    </row>
    <row r="381" spans="1:44" s="125" customFormat="1">
      <c r="A381" s="117"/>
      <c r="B381" s="118"/>
      <c r="C381" s="118"/>
      <c r="D381" s="118"/>
      <c r="E381" s="117"/>
      <c r="F381" s="117"/>
      <c r="G381" s="118"/>
      <c r="H381" s="117"/>
      <c r="I381" s="117"/>
      <c r="J381" s="129"/>
      <c r="K381" s="117"/>
      <c r="L381" s="118"/>
      <c r="M381" s="118"/>
      <c r="N381" s="117"/>
      <c r="O381" s="117"/>
      <c r="P381" s="119"/>
      <c r="Q381" s="120">
        <f t="shared" si="30"/>
        <v>0</v>
      </c>
      <c r="R381" s="121">
        <f t="shared" si="31"/>
        <v>0</v>
      </c>
      <c r="S381" s="122" t="str">
        <f t="shared" si="32"/>
        <v xml:space="preserve">   </v>
      </c>
      <c r="T381" s="118"/>
      <c r="U381" s="118"/>
      <c r="V381" s="123"/>
      <c r="W381" s="123"/>
      <c r="X381" s="123"/>
      <c r="Y381" s="123"/>
      <c r="Z381" s="123"/>
      <c r="AA381" s="123"/>
      <c r="AB381" s="126"/>
      <c r="AC381" s="117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>
        <f t="shared" si="35"/>
        <v>0</v>
      </c>
      <c r="AQ381" s="123">
        <f t="shared" si="33"/>
        <v>0</v>
      </c>
      <c r="AR381" s="124" t="b">
        <f t="shared" si="34"/>
        <v>1</v>
      </c>
    </row>
    <row r="382" spans="1:44" s="125" customFormat="1">
      <c r="A382" s="117"/>
      <c r="B382" s="118"/>
      <c r="C382" s="118"/>
      <c r="D382" s="118"/>
      <c r="E382" s="117"/>
      <c r="F382" s="117"/>
      <c r="G382" s="118"/>
      <c r="H382" s="117"/>
      <c r="I382" s="117"/>
      <c r="J382" s="129"/>
      <c r="K382" s="117"/>
      <c r="L382" s="118"/>
      <c r="M382" s="118"/>
      <c r="N382" s="117"/>
      <c r="O382" s="117"/>
      <c r="P382" s="119"/>
      <c r="Q382" s="120">
        <f t="shared" si="30"/>
        <v>0</v>
      </c>
      <c r="R382" s="121">
        <f t="shared" si="31"/>
        <v>0</v>
      </c>
      <c r="S382" s="122" t="str">
        <f t="shared" si="32"/>
        <v xml:space="preserve">   </v>
      </c>
      <c r="T382" s="118"/>
      <c r="U382" s="118"/>
      <c r="V382" s="123"/>
      <c r="W382" s="123"/>
      <c r="X382" s="123"/>
      <c r="Y382" s="123"/>
      <c r="Z382" s="123"/>
      <c r="AA382" s="123"/>
      <c r="AB382" s="126"/>
      <c r="AC382" s="117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>
        <f t="shared" si="35"/>
        <v>0</v>
      </c>
      <c r="AQ382" s="123">
        <f t="shared" si="33"/>
        <v>0</v>
      </c>
      <c r="AR382" s="124" t="b">
        <f t="shared" si="34"/>
        <v>1</v>
      </c>
    </row>
    <row r="383" spans="1:44" s="125" customFormat="1">
      <c r="A383" s="117"/>
      <c r="B383" s="118"/>
      <c r="C383" s="118"/>
      <c r="D383" s="118"/>
      <c r="E383" s="117"/>
      <c r="F383" s="117"/>
      <c r="G383" s="118"/>
      <c r="H383" s="117"/>
      <c r="I383" s="117"/>
      <c r="J383" s="129"/>
      <c r="K383" s="117"/>
      <c r="L383" s="118"/>
      <c r="M383" s="118"/>
      <c r="N383" s="117"/>
      <c r="O383" s="117"/>
      <c r="P383" s="119"/>
      <c r="Q383" s="120">
        <f t="shared" si="30"/>
        <v>0</v>
      </c>
      <c r="R383" s="121">
        <f t="shared" si="31"/>
        <v>0</v>
      </c>
      <c r="S383" s="122" t="str">
        <f t="shared" si="32"/>
        <v xml:space="preserve">   </v>
      </c>
      <c r="T383" s="118"/>
      <c r="U383" s="118"/>
      <c r="V383" s="123"/>
      <c r="W383" s="123"/>
      <c r="X383" s="123"/>
      <c r="Y383" s="123"/>
      <c r="Z383" s="123"/>
      <c r="AA383" s="123"/>
      <c r="AB383" s="126"/>
      <c r="AC383" s="117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>
        <f t="shared" si="35"/>
        <v>0</v>
      </c>
      <c r="AQ383" s="123">
        <f t="shared" si="33"/>
        <v>0</v>
      </c>
      <c r="AR383" s="124" t="b">
        <f t="shared" si="34"/>
        <v>1</v>
      </c>
    </row>
    <row r="384" spans="1:44" s="125" customFormat="1">
      <c r="A384" s="117"/>
      <c r="B384" s="118"/>
      <c r="C384" s="118"/>
      <c r="D384" s="118"/>
      <c r="E384" s="117"/>
      <c r="F384" s="117"/>
      <c r="G384" s="118"/>
      <c r="H384" s="117"/>
      <c r="I384" s="117"/>
      <c r="J384" s="129"/>
      <c r="K384" s="117"/>
      <c r="L384" s="118"/>
      <c r="M384" s="118"/>
      <c r="N384" s="117"/>
      <c r="O384" s="117"/>
      <c r="P384" s="119"/>
      <c r="Q384" s="120">
        <f t="shared" si="30"/>
        <v>0</v>
      </c>
      <c r="R384" s="121">
        <f t="shared" si="31"/>
        <v>0</v>
      </c>
      <c r="S384" s="122" t="str">
        <f t="shared" si="32"/>
        <v xml:space="preserve">   </v>
      </c>
      <c r="T384" s="118"/>
      <c r="U384" s="118"/>
      <c r="V384" s="123"/>
      <c r="W384" s="123"/>
      <c r="X384" s="123"/>
      <c r="Y384" s="123"/>
      <c r="Z384" s="123"/>
      <c r="AA384" s="123"/>
      <c r="AB384" s="126"/>
      <c r="AC384" s="117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>
        <f t="shared" si="35"/>
        <v>0</v>
      </c>
      <c r="AQ384" s="123">
        <f t="shared" si="33"/>
        <v>0</v>
      </c>
      <c r="AR384" s="124" t="b">
        <f t="shared" si="34"/>
        <v>1</v>
      </c>
    </row>
    <row r="385" spans="1:44" s="125" customFormat="1">
      <c r="A385" s="117"/>
      <c r="B385" s="118"/>
      <c r="C385" s="118"/>
      <c r="D385" s="118"/>
      <c r="E385" s="117"/>
      <c r="F385" s="117"/>
      <c r="G385" s="118"/>
      <c r="H385" s="117"/>
      <c r="I385" s="117"/>
      <c r="J385" s="129"/>
      <c r="K385" s="117"/>
      <c r="L385" s="118"/>
      <c r="M385" s="118"/>
      <c r="N385" s="117"/>
      <c r="O385" s="117"/>
      <c r="P385" s="119"/>
      <c r="Q385" s="120">
        <f t="shared" si="30"/>
        <v>0</v>
      </c>
      <c r="R385" s="121">
        <f t="shared" si="31"/>
        <v>0</v>
      </c>
      <c r="S385" s="122" t="str">
        <f t="shared" si="32"/>
        <v xml:space="preserve">   </v>
      </c>
      <c r="T385" s="118"/>
      <c r="U385" s="118"/>
      <c r="V385" s="123"/>
      <c r="W385" s="123"/>
      <c r="X385" s="123"/>
      <c r="Y385" s="123"/>
      <c r="Z385" s="123"/>
      <c r="AA385" s="123"/>
      <c r="AB385" s="126"/>
      <c r="AC385" s="117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>
        <f t="shared" si="35"/>
        <v>0</v>
      </c>
      <c r="AQ385" s="123">
        <f t="shared" si="33"/>
        <v>0</v>
      </c>
      <c r="AR385" s="124" t="b">
        <f t="shared" si="34"/>
        <v>1</v>
      </c>
    </row>
    <row r="386" spans="1:44" s="125" customFormat="1">
      <c r="A386" s="117"/>
      <c r="B386" s="118"/>
      <c r="C386" s="118"/>
      <c r="D386" s="118"/>
      <c r="E386" s="117"/>
      <c r="F386" s="117"/>
      <c r="G386" s="118"/>
      <c r="H386" s="117"/>
      <c r="I386" s="117"/>
      <c r="J386" s="129"/>
      <c r="K386" s="117"/>
      <c r="L386" s="118"/>
      <c r="M386" s="118"/>
      <c r="N386" s="117"/>
      <c r="O386" s="117"/>
      <c r="P386" s="119"/>
      <c r="Q386" s="120">
        <f t="shared" si="30"/>
        <v>0</v>
      </c>
      <c r="R386" s="121">
        <f t="shared" si="31"/>
        <v>0</v>
      </c>
      <c r="S386" s="122" t="str">
        <f t="shared" si="32"/>
        <v xml:space="preserve">   </v>
      </c>
      <c r="T386" s="118"/>
      <c r="U386" s="118"/>
      <c r="V386" s="123"/>
      <c r="W386" s="123"/>
      <c r="X386" s="123"/>
      <c r="Y386" s="123"/>
      <c r="Z386" s="123"/>
      <c r="AA386" s="123"/>
      <c r="AB386" s="126"/>
      <c r="AC386" s="117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>
        <f t="shared" si="35"/>
        <v>0</v>
      </c>
      <c r="AQ386" s="123">
        <f t="shared" si="33"/>
        <v>0</v>
      </c>
      <c r="AR386" s="124" t="b">
        <f t="shared" si="34"/>
        <v>1</v>
      </c>
    </row>
    <row r="387" spans="1:44" s="125" customFormat="1">
      <c r="A387" s="117"/>
      <c r="B387" s="118"/>
      <c r="C387" s="118"/>
      <c r="D387" s="118"/>
      <c r="E387" s="117"/>
      <c r="F387" s="117"/>
      <c r="G387" s="118"/>
      <c r="H387" s="117"/>
      <c r="I387" s="117"/>
      <c r="J387" s="129"/>
      <c r="K387" s="117"/>
      <c r="L387" s="118"/>
      <c r="M387" s="118"/>
      <c r="N387" s="117"/>
      <c r="O387" s="117"/>
      <c r="P387" s="119"/>
      <c r="Q387" s="120">
        <f t="shared" si="30"/>
        <v>0</v>
      </c>
      <c r="R387" s="121">
        <f t="shared" si="31"/>
        <v>0</v>
      </c>
      <c r="S387" s="122" t="str">
        <f t="shared" si="32"/>
        <v xml:space="preserve">   </v>
      </c>
      <c r="T387" s="118"/>
      <c r="U387" s="118"/>
      <c r="V387" s="123"/>
      <c r="W387" s="123"/>
      <c r="X387" s="123"/>
      <c r="Y387" s="123"/>
      <c r="Z387" s="123"/>
      <c r="AA387" s="123"/>
      <c r="AB387" s="126"/>
      <c r="AC387" s="117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>
        <f t="shared" si="35"/>
        <v>0</v>
      </c>
      <c r="AQ387" s="123">
        <f t="shared" si="33"/>
        <v>0</v>
      </c>
      <c r="AR387" s="124" t="b">
        <f t="shared" si="34"/>
        <v>1</v>
      </c>
    </row>
    <row r="388" spans="1:44" s="125" customFormat="1">
      <c r="A388" s="117"/>
      <c r="B388" s="118"/>
      <c r="C388" s="118"/>
      <c r="D388" s="118"/>
      <c r="E388" s="117"/>
      <c r="F388" s="117"/>
      <c r="G388" s="118"/>
      <c r="H388" s="117"/>
      <c r="I388" s="117"/>
      <c r="J388" s="129"/>
      <c r="K388" s="117"/>
      <c r="L388" s="118"/>
      <c r="M388" s="118"/>
      <c r="N388" s="117"/>
      <c r="O388" s="117"/>
      <c r="P388" s="119"/>
      <c r="Q388" s="120">
        <f t="shared" si="30"/>
        <v>0</v>
      </c>
      <c r="R388" s="121">
        <f t="shared" si="31"/>
        <v>0</v>
      </c>
      <c r="S388" s="122" t="str">
        <f t="shared" si="32"/>
        <v xml:space="preserve">   </v>
      </c>
      <c r="T388" s="118"/>
      <c r="U388" s="118"/>
      <c r="V388" s="123"/>
      <c r="W388" s="123"/>
      <c r="X388" s="123"/>
      <c r="Y388" s="123"/>
      <c r="Z388" s="123"/>
      <c r="AA388" s="123"/>
      <c r="AB388" s="126"/>
      <c r="AC388" s="117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>
        <f t="shared" si="35"/>
        <v>0</v>
      </c>
      <c r="AQ388" s="123">
        <f t="shared" si="33"/>
        <v>0</v>
      </c>
      <c r="AR388" s="124" t="b">
        <f t="shared" si="34"/>
        <v>1</v>
      </c>
    </row>
    <row r="389" spans="1:44" s="125" customFormat="1">
      <c r="A389" s="117"/>
      <c r="B389" s="118"/>
      <c r="C389" s="118"/>
      <c r="D389" s="118"/>
      <c r="E389" s="117"/>
      <c r="F389" s="117"/>
      <c r="G389" s="118"/>
      <c r="H389" s="117"/>
      <c r="I389" s="117"/>
      <c r="J389" s="129"/>
      <c r="K389" s="117"/>
      <c r="L389" s="118"/>
      <c r="M389" s="118"/>
      <c r="N389" s="117"/>
      <c r="O389" s="117"/>
      <c r="P389" s="119"/>
      <c r="Q389" s="120">
        <f t="shared" si="30"/>
        <v>0</v>
      </c>
      <c r="R389" s="121">
        <f t="shared" si="31"/>
        <v>0</v>
      </c>
      <c r="S389" s="122" t="str">
        <f t="shared" si="32"/>
        <v xml:space="preserve">   </v>
      </c>
      <c r="T389" s="118"/>
      <c r="U389" s="118"/>
      <c r="V389" s="123"/>
      <c r="W389" s="123"/>
      <c r="X389" s="123"/>
      <c r="Y389" s="123"/>
      <c r="Z389" s="123"/>
      <c r="AA389" s="123"/>
      <c r="AB389" s="126"/>
      <c r="AC389" s="117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>
        <f t="shared" si="35"/>
        <v>0</v>
      </c>
      <c r="AQ389" s="123">
        <f t="shared" si="33"/>
        <v>0</v>
      </c>
      <c r="AR389" s="124" t="b">
        <f t="shared" si="34"/>
        <v>1</v>
      </c>
    </row>
    <row r="390" spans="1:44" s="125" customFormat="1">
      <c r="A390" s="117"/>
      <c r="B390" s="118"/>
      <c r="C390" s="118"/>
      <c r="D390" s="118"/>
      <c r="E390" s="117"/>
      <c r="F390" s="117"/>
      <c r="G390" s="118"/>
      <c r="H390" s="117"/>
      <c r="I390" s="117"/>
      <c r="J390" s="129"/>
      <c r="K390" s="117"/>
      <c r="L390" s="118"/>
      <c r="M390" s="118"/>
      <c r="N390" s="117"/>
      <c r="O390" s="117"/>
      <c r="P390" s="119"/>
      <c r="Q390" s="120">
        <f t="shared" si="30"/>
        <v>0</v>
      </c>
      <c r="R390" s="121">
        <f t="shared" si="31"/>
        <v>0</v>
      </c>
      <c r="S390" s="122" t="str">
        <f t="shared" si="32"/>
        <v xml:space="preserve">   </v>
      </c>
      <c r="T390" s="118"/>
      <c r="U390" s="118"/>
      <c r="V390" s="123"/>
      <c r="W390" s="123"/>
      <c r="X390" s="123"/>
      <c r="Y390" s="123"/>
      <c r="Z390" s="123"/>
      <c r="AA390" s="123"/>
      <c r="AB390" s="126"/>
      <c r="AC390" s="117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>
        <f t="shared" si="35"/>
        <v>0</v>
      </c>
      <c r="AQ390" s="123">
        <f t="shared" si="33"/>
        <v>0</v>
      </c>
      <c r="AR390" s="124" t="b">
        <f t="shared" si="34"/>
        <v>1</v>
      </c>
    </row>
    <row r="391" spans="1:44" s="125" customFormat="1">
      <c r="A391" s="117"/>
      <c r="B391" s="118"/>
      <c r="C391" s="118"/>
      <c r="D391" s="118"/>
      <c r="E391" s="117"/>
      <c r="F391" s="117"/>
      <c r="G391" s="118"/>
      <c r="H391" s="117"/>
      <c r="I391" s="117"/>
      <c r="J391" s="129"/>
      <c r="K391" s="117"/>
      <c r="L391" s="118"/>
      <c r="M391" s="118"/>
      <c r="N391" s="117"/>
      <c r="O391" s="117"/>
      <c r="P391" s="119"/>
      <c r="Q391" s="120">
        <f t="shared" ref="Q391:Q454" si="36">ROUND(P391,-2)</f>
        <v>0</v>
      </c>
      <c r="R391" s="121">
        <f t="shared" ref="R391:R454" si="37">+Q391*N391</f>
        <v>0</v>
      </c>
      <c r="S391" s="122" t="str">
        <f t="shared" ref="S391:S454" si="38">CONCATENATE(L391," ",M391," ",N391," ",O391)</f>
        <v xml:space="preserve">   </v>
      </c>
      <c r="T391" s="118"/>
      <c r="U391" s="118"/>
      <c r="V391" s="123"/>
      <c r="W391" s="123"/>
      <c r="X391" s="123"/>
      <c r="Y391" s="123"/>
      <c r="Z391" s="123"/>
      <c r="AA391" s="123"/>
      <c r="AB391" s="126"/>
      <c r="AC391" s="117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>
        <f t="shared" si="35"/>
        <v>0</v>
      </c>
      <c r="AQ391" s="123">
        <f t="shared" ref="AQ391:AQ454" si="39">+R391-AP391</f>
        <v>0</v>
      </c>
      <c r="AR391" s="124" t="b">
        <f t="shared" ref="AR391:AR454" si="40">+AP391=R391</f>
        <v>1</v>
      </c>
    </row>
    <row r="392" spans="1:44" s="125" customFormat="1">
      <c r="A392" s="117"/>
      <c r="B392" s="118"/>
      <c r="C392" s="118"/>
      <c r="D392" s="118"/>
      <c r="E392" s="117"/>
      <c r="F392" s="117"/>
      <c r="G392" s="118"/>
      <c r="H392" s="117"/>
      <c r="I392" s="117"/>
      <c r="J392" s="129"/>
      <c r="K392" s="117"/>
      <c r="L392" s="118"/>
      <c r="M392" s="118"/>
      <c r="N392" s="117"/>
      <c r="O392" s="117"/>
      <c r="P392" s="119"/>
      <c r="Q392" s="120">
        <f t="shared" si="36"/>
        <v>0</v>
      </c>
      <c r="R392" s="121">
        <f t="shared" si="37"/>
        <v>0</v>
      </c>
      <c r="S392" s="122" t="str">
        <f t="shared" si="38"/>
        <v xml:space="preserve">   </v>
      </c>
      <c r="T392" s="118"/>
      <c r="U392" s="118"/>
      <c r="V392" s="123"/>
      <c r="W392" s="123"/>
      <c r="X392" s="123"/>
      <c r="Y392" s="123"/>
      <c r="Z392" s="123"/>
      <c r="AA392" s="123"/>
      <c r="AB392" s="126"/>
      <c r="AC392" s="117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>
        <f t="shared" ref="AP392:AP455" si="41">SUM(AD392:AO392)</f>
        <v>0</v>
      </c>
      <c r="AQ392" s="123">
        <f t="shared" si="39"/>
        <v>0</v>
      </c>
      <c r="AR392" s="124" t="b">
        <f t="shared" si="40"/>
        <v>1</v>
      </c>
    </row>
    <row r="393" spans="1:44" s="125" customFormat="1">
      <c r="A393" s="117"/>
      <c r="B393" s="118"/>
      <c r="C393" s="118"/>
      <c r="D393" s="118"/>
      <c r="E393" s="117"/>
      <c r="F393" s="117"/>
      <c r="G393" s="118"/>
      <c r="H393" s="117"/>
      <c r="I393" s="117"/>
      <c r="J393" s="129"/>
      <c r="K393" s="117"/>
      <c r="L393" s="118"/>
      <c r="M393" s="118"/>
      <c r="N393" s="117"/>
      <c r="O393" s="117"/>
      <c r="P393" s="119"/>
      <c r="Q393" s="120">
        <f t="shared" si="36"/>
        <v>0</v>
      </c>
      <c r="R393" s="121">
        <f t="shared" si="37"/>
        <v>0</v>
      </c>
      <c r="S393" s="122" t="str">
        <f t="shared" si="38"/>
        <v xml:space="preserve">   </v>
      </c>
      <c r="T393" s="118"/>
      <c r="U393" s="118"/>
      <c r="V393" s="123"/>
      <c r="W393" s="123"/>
      <c r="X393" s="123"/>
      <c r="Y393" s="123"/>
      <c r="Z393" s="123"/>
      <c r="AA393" s="123"/>
      <c r="AB393" s="126"/>
      <c r="AC393" s="117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>
        <f t="shared" si="41"/>
        <v>0</v>
      </c>
      <c r="AQ393" s="123">
        <f t="shared" si="39"/>
        <v>0</v>
      </c>
      <c r="AR393" s="124" t="b">
        <f t="shared" si="40"/>
        <v>1</v>
      </c>
    </row>
    <row r="394" spans="1:44" s="125" customFormat="1">
      <c r="A394" s="117"/>
      <c r="B394" s="118"/>
      <c r="C394" s="118"/>
      <c r="D394" s="118"/>
      <c r="E394" s="117"/>
      <c r="F394" s="117"/>
      <c r="G394" s="118"/>
      <c r="H394" s="117"/>
      <c r="I394" s="117"/>
      <c r="J394" s="129"/>
      <c r="K394" s="117"/>
      <c r="L394" s="118"/>
      <c r="M394" s="118"/>
      <c r="N394" s="117"/>
      <c r="O394" s="117"/>
      <c r="P394" s="119"/>
      <c r="Q394" s="120">
        <f t="shared" si="36"/>
        <v>0</v>
      </c>
      <c r="R394" s="121">
        <f t="shared" si="37"/>
        <v>0</v>
      </c>
      <c r="S394" s="122" t="str">
        <f t="shared" si="38"/>
        <v xml:space="preserve">   </v>
      </c>
      <c r="T394" s="118"/>
      <c r="U394" s="118"/>
      <c r="V394" s="123"/>
      <c r="W394" s="123"/>
      <c r="X394" s="123"/>
      <c r="Y394" s="123"/>
      <c r="Z394" s="123"/>
      <c r="AA394" s="123"/>
      <c r="AB394" s="126"/>
      <c r="AC394" s="117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>
        <f t="shared" si="41"/>
        <v>0</v>
      </c>
      <c r="AQ394" s="123">
        <f t="shared" si="39"/>
        <v>0</v>
      </c>
      <c r="AR394" s="124" t="b">
        <f t="shared" si="40"/>
        <v>1</v>
      </c>
    </row>
    <row r="395" spans="1:44" s="125" customFormat="1">
      <c r="A395" s="117"/>
      <c r="B395" s="118"/>
      <c r="C395" s="118"/>
      <c r="D395" s="118"/>
      <c r="E395" s="117"/>
      <c r="F395" s="117"/>
      <c r="G395" s="118"/>
      <c r="H395" s="117"/>
      <c r="I395" s="117"/>
      <c r="J395" s="129"/>
      <c r="K395" s="117"/>
      <c r="L395" s="118"/>
      <c r="M395" s="118"/>
      <c r="N395" s="117"/>
      <c r="O395" s="117"/>
      <c r="P395" s="119"/>
      <c r="Q395" s="120">
        <f t="shared" si="36"/>
        <v>0</v>
      </c>
      <c r="R395" s="121">
        <f t="shared" si="37"/>
        <v>0</v>
      </c>
      <c r="S395" s="122" t="str">
        <f t="shared" si="38"/>
        <v xml:space="preserve">   </v>
      </c>
      <c r="T395" s="118"/>
      <c r="U395" s="118"/>
      <c r="V395" s="123"/>
      <c r="W395" s="123"/>
      <c r="X395" s="123"/>
      <c r="Y395" s="123"/>
      <c r="Z395" s="123"/>
      <c r="AA395" s="123"/>
      <c r="AB395" s="126"/>
      <c r="AC395" s="117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>
        <f t="shared" si="41"/>
        <v>0</v>
      </c>
      <c r="AQ395" s="123">
        <f t="shared" si="39"/>
        <v>0</v>
      </c>
      <c r="AR395" s="124" t="b">
        <f t="shared" si="40"/>
        <v>1</v>
      </c>
    </row>
    <row r="396" spans="1:44" s="125" customFormat="1">
      <c r="A396" s="117"/>
      <c r="B396" s="118"/>
      <c r="C396" s="118"/>
      <c r="D396" s="118"/>
      <c r="E396" s="117"/>
      <c r="F396" s="117"/>
      <c r="G396" s="118"/>
      <c r="H396" s="117"/>
      <c r="I396" s="117"/>
      <c r="J396" s="129"/>
      <c r="K396" s="117"/>
      <c r="L396" s="118"/>
      <c r="M396" s="118"/>
      <c r="N396" s="117"/>
      <c r="O396" s="117"/>
      <c r="P396" s="119"/>
      <c r="Q396" s="120">
        <f t="shared" si="36"/>
        <v>0</v>
      </c>
      <c r="R396" s="121">
        <f t="shared" si="37"/>
        <v>0</v>
      </c>
      <c r="S396" s="122" t="str">
        <f t="shared" si="38"/>
        <v xml:space="preserve">   </v>
      </c>
      <c r="T396" s="118"/>
      <c r="U396" s="118"/>
      <c r="V396" s="123"/>
      <c r="W396" s="123"/>
      <c r="X396" s="123"/>
      <c r="Y396" s="123"/>
      <c r="Z396" s="123"/>
      <c r="AA396" s="123"/>
      <c r="AB396" s="126"/>
      <c r="AC396" s="117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>
        <f t="shared" si="41"/>
        <v>0</v>
      </c>
      <c r="AQ396" s="123">
        <f t="shared" si="39"/>
        <v>0</v>
      </c>
      <c r="AR396" s="124" t="b">
        <f t="shared" si="40"/>
        <v>1</v>
      </c>
    </row>
    <row r="397" spans="1:44" s="125" customFormat="1">
      <c r="A397" s="117"/>
      <c r="B397" s="118"/>
      <c r="C397" s="118"/>
      <c r="D397" s="118"/>
      <c r="E397" s="117"/>
      <c r="F397" s="117"/>
      <c r="G397" s="118"/>
      <c r="H397" s="117"/>
      <c r="I397" s="117"/>
      <c r="J397" s="129"/>
      <c r="K397" s="117"/>
      <c r="L397" s="118"/>
      <c r="M397" s="118"/>
      <c r="N397" s="117"/>
      <c r="O397" s="117"/>
      <c r="P397" s="119"/>
      <c r="Q397" s="120">
        <f t="shared" si="36"/>
        <v>0</v>
      </c>
      <c r="R397" s="121">
        <f t="shared" si="37"/>
        <v>0</v>
      </c>
      <c r="S397" s="122" t="str">
        <f t="shared" si="38"/>
        <v xml:space="preserve">   </v>
      </c>
      <c r="T397" s="118"/>
      <c r="U397" s="118"/>
      <c r="V397" s="123"/>
      <c r="W397" s="123"/>
      <c r="X397" s="123"/>
      <c r="Y397" s="123"/>
      <c r="Z397" s="123"/>
      <c r="AA397" s="123"/>
      <c r="AB397" s="126"/>
      <c r="AC397" s="117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>
        <f t="shared" si="41"/>
        <v>0</v>
      </c>
      <c r="AQ397" s="123">
        <f t="shared" si="39"/>
        <v>0</v>
      </c>
      <c r="AR397" s="124" t="b">
        <f t="shared" si="40"/>
        <v>1</v>
      </c>
    </row>
    <row r="398" spans="1:44" s="125" customFormat="1">
      <c r="A398" s="117"/>
      <c r="B398" s="118"/>
      <c r="C398" s="118"/>
      <c r="D398" s="118"/>
      <c r="E398" s="117"/>
      <c r="F398" s="117"/>
      <c r="G398" s="118"/>
      <c r="H398" s="117"/>
      <c r="I398" s="117"/>
      <c r="J398" s="129"/>
      <c r="K398" s="117"/>
      <c r="L398" s="118"/>
      <c r="M398" s="118"/>
      <c r="N398" s="117"/>
      <c r="O398" s="117"/>
      <c r="P398" s="119"/>
      <c r="Q398" s="120">
        <f t="shared" si="36"/>
        <v>0</v>
      </c>
      <c r="R398" s="121">
        <f t="shared" si="37"/>
        <v>0</v>
      </c>
      <c r="S398" s="122" t="str">
        <f t="shared" si="38"/>
        <v xml:space="preserve">   </v>
      </c>
      <c r="T398" s="118"/>
      <c r="U398" s="118"/>
      <c r="V398" s="123"/>
      <c r="W398" s="123"/>
      <c r="X398" s="123"/>
      <c r="Y398" s="123"/>
      <c r="Z398" s="123"/>
      <c r="AA398" s="123"/>
      <c r="AB398" s="126"/>
      <c r="AC398" s="117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>
        <f t="shared" si="41"/>
        <v>0</v>
      </c>
      <c r="AQ398" s="123">
        <f t="shared" si="39"/>
        <v>0</v>
      </c>
      <c r="AR398" s="124" t="b">
        <f t="shared" si="40"/>
        <v>1</v>
      </c>
    </row>
    <row r="399" spans="1:44" s="125" customFormat="1">
      <c r="A399" s="117"/>
      <c r="B399" s="118"/>
      <c r="C399" s="118"/>
      <c r="D399" s="118"/>
      <c r="E399" s="117"/>
      <c r="F399" s="117"/>
      <c r="G399" s="118"/>
      <c r="H399" s="117"/>
      <c r="I399" s="117"/>
      <c r="J399" s="129"/>
      <c r="K399" s="117"/>
      <c r="L399" s="118"/>
      <c r="M399" s="118"/>
      <c r="N399" s="117"/>
      <c r="O399" s="117"/>
      <c r="P399" s="119"/>
      <c r="Q399" s="120">
        <f t="shared" si="36"/>
        <v>0</v>
      </c>
      <c r="R399" s="121">
        <f t="shared" si="37"/>
        <v>0</v>
      </c>
      <c r="S399" s="122" t="str">
        <f t="shared" si="38"/>
        <v xml:space="preserve">   </v>
      </c>
      <c r="T399" s="118"/>
      <c r="U399" s="118"/>
      <c r="V399" s="123"/>
      <c r="W399" s="123"/>
      <c r="X399" s="123"/>
      <c r="Y399" s="123"/>
      <c r="Z399" s="123"/>
      <c r="AA399" s="123"/>
      <c r="AB399" s="126"/>
      <c r="AC399" s="117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>
        <f t="shared" si="41"/>
        <v>0</v>
      </c>
      <c r="AQ399" s="123">
        <f t="shared" si="39"/>
        <v>0</v>
      </c>
      <c r="AR399" s="124" t="b">
        <f t="shared" si="40"/>
        <v>1</v>
      </c>
    </row>
    <row r="400" spans="1:44" s="125" customFormat="1">
      <c r="A400" s="117"/>
      <c r="B400" s="118"/>
      <c r="C400" s="118"/>
      <c r="D400" s="118"/>
      <c r="E400" s="117"/>
      <c r="F400" s="117"/>
      <c r="G400" s="118"/>
      <c r="H400" s="117"/>
      <c r="I400" s="117"/>
      <c r="J400" s="129"/>
      <c r="K400" s="117"/>
      <c r="L400" s="118"/>
      <c r="M400" s="118"/>
      <c r="N400" s="117"/>
      <c r="O400" s="117"/>
      <c r="P400" s="119"/>
      <c r="Q400" s="120">
        <f t="shared" si="36"/>
        <v>0</v>
      </c>
      <c r="R400" s="121">
        <f t="shared" si="37"/>
        <v>0</v>
      </c>
      <c r="S400" s="122" t="str">
        <f t="shared" si="38"/>
        <v xml:space="preserve">   </v>
      </c>
      <c r="T400" s="118"/>
      <c r="U400" s="118"/>
      <c r="V400" s="123"/>
      <c r="W400" s="123"/>
      <c r="X400" s="123"/>
      <c r="Y400" s="123"/>
      <c r="Z400" s="123"/>
      <c r="AA400" s="123"/>
      <c r="AB400" s="126"/>
      <c r="AC400" s="117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>
        <f t="shared" si="41"/>
        <v>0</v>
      </c>
      <c r="AQ400" s="123">
        <f t="shared" si="39"/>
        <v>0</v>
      </c>
      <c r="AR400" s="124" t="b">
        <f t="shared" si="40"/>
        <v>1</v>
      </c>
    </row>
    <row r="401" spans="1:44" s="125" customFormat="1">
      <c r="A401" s="117"/>
      <c r="B401" s="118"/>
      <c r="C401" s="118"/>
      <c r="D401" s="118"/>
      <c r="E401" s="117"/>
      <c r="F401" s="117"/>
      <c r="G401" s="118"/>
      <c r="H401" s="117"/>
      <c r="I401" s="117"/>
      <c r="J401" s="129"/>
      <c r="K401" s="117"/>
      <c r="L401" s="118"/>
      <c r="M401" s="118"/>
      <c r="N401" s="117"/>
      <c r="O401" s="117"/>
      <c r="P401" s="119"/>
      <c r="Q401" s="120">
        <f t="shared" si="36"/>
        <v>0</v>
      </c>
      <c r="R401" s="121">
        <f t="shared" si="37"/>
        <v>0</v>
      </c>
      <c r="S401" s="122" t="str">
        <f t="shared" si="38"/>
        <v xml:space="preserve">   </v>
      </c>
      <c r="T401" s="118"/>
      <c r="U401" s="118"/>
      <c r="V401" s="123"/>
      <c r="W401" s="123"/>
      <c r="X401" s="123"/>
      <c r="Y401" s="123"/>
      <c r="Z401" s="123"/>
      <c r="AA401" s="123"/>
      <c r="AB401" s="126"/>
      <c r="AC401" s="117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>
        <f t="shared" si="41"/>
        <v>0</v>
      </c>
      <c r="AQ401" s="123">
        <f t="shared" si="39"/>
        <v>0</v>
      </c>
      <c r="AR401" s="124" t="b">
        <f t="shared" si="40"/>
        <v>1</v>
      </c>
    </row>
    <row r="402" spans="1:44" s="125" customFormat="1">
      <c r="A402" s="117"/>
      <c r="B402" s="118"/>
      <c r="C402" s="118"/>
      <c r="D402" s="118"/>
      <c r="E402" s="117"/>
      <c r="F402" s="117"/>
      <c r="G402" s="118"/>
      <c r="H402" s="117"/>
      <c r="I402" s="117"/>
      <c r="J402" s="129"/>
      <c r="K402" s="117"/>
      <c r="L402" s="118"/>
      <c r="M402" s="118"/>
      <c r="N402" s="117"/>
      <c r="O402" s="117"/>
      <c r="P402" s="119"/>
      <c r="Q402" s="120">
        <f t="shared" si="36"/>
        <v>0</v>
      </c>
      <c r="R402" s="121">
        <f t="shared" si="37"/>
        <v>0</v>
      </c>
      <c r="S402" s="122" t="str">
        <f t="shared" si="38"/>
        <v xml:space="preserve">   </v>
      </c>
      <c r="T402" s="118"/>
      <c r="U402" s="118"/>
      <c r="V402" s="123"/>
      <c r="W402" s="123"/>
      <c r="X402" s="123"/>
      <c r="Y402" s="123"/>
      <c r="Z402" s="123"/>
      <c r="AA402" s="123"/>
      <c r="AB402" s="126"/>
      <c r="AC402" s="117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>
        <f t="shared" si="41"/>
        <v>0</v>
      </c>
      <c r="AQ402" s="123">
        <f t="shared" si="39"/>
        <v>0</v>
      </c>
      <c r="AR402" s="124" t="b">
        <f t="shared" si="40"/>
        <v>1</v>
      </c>
    </row>
    <row r="403" spans="1:44" s="125" customFormat="1">
      <c r="A403" s="117"/>
      <c r="B403" s="118"/>
      <c r="C403" s="118"/>
      <c r="D403" s="118"/>
      <c r="E403" s="117"/>
      <c r="F403" s="117"/>
      <c r="G403" s="118"/>
      <c r="H403" s="117"/>
      <c r="I403" s="117"/>
      <c r="J403" s="129"/>
      <c r="K403" s="117"/>
      <c r="L403" s="118"/>
      <c r="M403" s="118"/>
      <c r="N403" s="117"/>
      <c r="O403" s="117"/>
      <c r="P403" s="119"/>
      <c r="Q403" s="120">
        <f t="shared" si="36"/>
        <v>0</v>
      </c>
      <c r="R403" s="121">
        <f t="shared" si="37"/>
        <v>0</v>
      </c>
      <c r="S403" s="122" t="str">
        <f t="shared" si="38"/>
        <v xml:space="preserve">   </v>
      </c>
      <c r="T403" s="118"/>
      <c r="U403" s="118"/>
      <c r="V403" s="123"/>
      <c r="W403" s="123"/>
      <c r="X403" s="123"/>
      <c r="Y403" s="123"/>
      <c r="Z403" s="123"/>
      <c r="AA403" s="123"/>
      <c r="AB403" s="126"/>
      <c r="AC403" s="117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>
        <f t="shared" si="41"/>
        <v>0</v>
      </c>
      <c r="AQ403" s="123">
        <f t="shared" si="39"/>
        <v>0</v>
      </c>
      <c r="AR403" s="124" t="b">
        <f t="shared" si="40"/>
        <v>1</v>
      </c>
    </row>
    <row r="404" spans="1:44" s="125" customFormat="1">
      <c r="A404" s="117"/>
      <c r="B404" s="118"/>
      <c r="C404" s="118"/>
      <c r="D404" s="118"/>
      <c r="E404" s="117"/>
      <c r="F404" s="117"/>
      <c r="G404" s="118"/>
      <c r="H404" s="117"/>
      <c r="I404" s="117"/>
      <c r="J404" s="129"/>
      <c r="K404" s="117"/>
      <c r="L404" s="118"/>
      <c r="M404" s="118"/>
      <c r="N404" s="117"/>
      <c r="O404" s="117"/>
      <c r="P404" s="119"/>
      <c r="Q404" s="120">
        <f t="shared" si="36"/>
        <v>0</v>
      </c>
      <c r="R404" s="121">
        <f t="shared" si="37"/>
        <v>0</v>
      </c>
      <c r="S404" s="122" t="str">
        <f t="shared" si="38"/>
        <v xml:space="preserve">   </v>
      </c>
      <c r="T404" s="118"/>
      <c r="U404" s="118"/>
      <c r="V404" s="123"/>
      <c r="W404" s="123"/>
      <c r="X404" s="123"/>
      <c r="Y404" s="123"/>
      <c r="Z404" s="123"/>
      <c r="AA404" s="123"/>
      <c r="AB404" s="126"/>
      <c r="AC404" s="117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>
        <f t="shared" si="41"/>
        <v>0</v>
      </c>
      <c r="AQ404" s="123">
        <f t="shared" si="39"/>
        <v>0</v>
      </c>
      <c r="AR404" s="124" t="b">
        <f t="shared" si="40"/>
        <v>1</v>
      </c>
    </row>
    <row r="405" spans="1:44" s="125" customFormat="1">
      <c r="A405" s="117"/>
      <c r="B405" s="118"/>
      <c r="C405" s="118"/>
      <c r="D405" s="118"/>
      <c r="E405" s="117"/>
      <c r="F405" s="117"/>
      <c r="G405" s="118"/>
      <c r="H405" s="117"/>
      <c r="I405" s="117"/>
      <c r="J405" s="129"/>
      <c r="K405" s="117"/>
      <c r="L405" s="118"/>
      <c r="M405" s="118"/>
      <c r="N405" s="117"/>
      <c r="O405" s="117"/>
      <c r="P405" s="119"/>
      <c r="Q405" s="120">
        <f t="shared" si="36"/>
        <v>0</v>
      </c>
      <c r="R405" s="121">
        <f t="shared" si="37"/>
        <v>0</v>
      </c>
      <c r="S405" s="122" t="str">
        <f t="shared" si="38"/>
        <v xml:space="preserve">   </v>
      </c>
      <c r="T405" s="118"/>
      <c r="U405" s="118"/>
      <c r="V405" s="123"/>
      <c r="W405" s="123"/>
      <c r="X405" s="123"/>
      <c r="Y405" s="123"/>
      <c r="Z405" s="123"/>
      <c r="AA405" s="123"/>
      <c r="AB405" s="126"/>
      <c r="AC405" s="117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>
        <f t="shared" si="41"/>
        <v>0</v>
      </c>
      <c r="AQ405" s="123">
        <f t="shared" si="39"/>
        <v>0</v>
      </c>
      <c r="AR405" s="124" t="b">
        <f t="shared" si="40"/>
        <v>1</v>
      </c>
    </row>
    <row r="406" spans="1:44" s="125" customFormat="1">
      <c r="A406" s="117"/>
      <c r="B406" s="118"/>
      <c r="C406" s="118"/>
      <c r="D406" s="118"/>
      <c r="E406" s="117"/>
      <c r="F406" s="117"/>
      <c r="G406" s="118"/>
      <c r="H406" s="117"/>
      <c r="I406" s="117"/>
      <c r="J406" s="129"/>
      <c r="K406" s="117"/>
      <c r="L406" s="118"/>
      <c r="M406" s="118"/>
      <c r="N406" s="117"/>
      <c r="O406" s="117"/>
      <c r="P406" s="119"/>
      <c r="Q406" s="120">
        <f t="shared" si="36"/>
        <v>0</v>
      </c>
      <c r="R406" s="121">
        <f t="shared" si="37"/>
        <v>0</v>
      </c>
      <c r="S406" s="122" t="str">
        <f t="shared" si="38"/>
        <v xml:space="preserve">   </v>
      </c>
      <c r="T406" s="118"/>
      <c r="U406" s="118"/>
      <c r="V406" s="123"/>
      <c r="W406" s="123"/>
      <c r="X406" s="123"/>
      <c r="Y406" s="123"/>
      <c r="Z406" s="123"/>
      <c r="AA406" s="123"/>
      <c r="AB406" s="126"/>
      <c r="AC406" s="117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>
        <f t="shared" si="41"/>
        <v>0</v>
      </c>
      <c r="AQ406" s="123">
        <f t="shared" si="39"/>
        <v>0</v>
      </c>
      <c r="AR406" s="124" t="b">
        <f t="shared" si="40"/>
        <v>1</v>
      </c>
    </row>
    <row r="407" spans="1:44" s="125" customFormat="1">
      <c r="A407" s="117"/>
      <c r="B407" s="118"/>
      <c r="C407" s="118"/>
      <c r="D407" s="118"/>
      <c r="E407" s="117"/>
      <c r="F407" s="117"/>
      <c r="G407" s="118"/>
      <c r="H407" s="117"/>
      <c r="I407" s="117"/>
      <c r="J407" s="129"/>
      <c r="K407" s="117"/>
      <c r="L407" s="118"/>
      <c r="M407" s="118"/>
      <c r="N407" s="117"/>
      <c r="O407" s="117"/>
      <c r="P407" s="119"/>
      <c r="Q407" s="120">
        <f t="shared" si="36"/>
        <v>0</v>
      </c>
      <c r="R407" s="121">
        <f t="shared" si="37"/>
        <v>0</v>
      </c>
      <c r="S407" s="122" t="str">
        <f t="shared" si="38"/>
        <v xml:space="preserve">   </v>
      </c>
      <c r="T407" s="118"/>
      <c r="U407" s="118"/>
      <c r="V407" s="123"/>
      <c r="W407" s="123"/>
      <c r="X407" s="123"/>
      <c r="Y407" s="123"/>
      <c r="Z407" s="123"/>
      <c r="AA407" s="123"/>
      <c r="AB407" s="126"/>
      <c r="AC407" s="117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>
        <f t="shared" si="41"/>
        <v>0</v>
      </c>
      <c r="AQ407" s="123">
        <f t="shared" si="39"/>
        <v>0</v>
      </c>
      <c r="AR407" s="124" t="b">
        <f t="shared" si="40"/>
        <v>1</v>
      </c>
    </row>
    <row r="408" spans="1:44" s="125" customFormat="1">
      <c r="A408" s="117"/>
      <c r="B408" s="118"/>
      <c r="C408" s="118"/>
      <c r="D408" s="118"/>
      <c r="E408" s="117"/>
      <c r="F408" s="117"/>
      <c r="G408" s="118"/>
      <c r="H408" s="117"/>
      <c r="I408" s="117"/>
      <c r="J408" s="129"/>
      <c r="K408" s="117"/>
      <c r="L408" s="118"/>
      <c r="M408" s="118"/>
      <c r="N408" s="117"/>
      <c r="O408" s="117"/>
      <c r="P408" s="119"/>
      <c r="Q408" s="120">
        <f t="shared" si="36"/>
        <v>0</v>
      </c>
      <c r="R408" s="121">
        <f t="shared" si="37"/>
        <v>0</v>
      </c>
      <c r="S408" s="122" t="str">
        <f t="shared" si="38"/>
        <v xml:space="preserve">   </v>
      </c>
      <c r="T408" s="118"/>
      <c r="U408" s="118"/>
      <c r="V408" s="123"/>
      <c r="W408" s="123"/>
      <c r="X408" s="123"/>
      <c r="Y408" s="123"/>
      <c r="Z408" s="123"/>
      <c r="AA408" s="123"/>
      <c r="AB408" s="126"/>
      <c r="AC408" s="117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>
        <f t="shared" si="41"/>
        <v>0</v>
      </c>
      <c r="AQ408" s="123">
        <f t="shared" si="39"/>
        <v>0</v>
      </c>
      <c r="AR408" s="124" t="b">
        <f t="shared" si="40"/>
        <v>1</v>
      </c>
    </row>
    <row r="409" spans="1:44" s="125" customFormat="1">
      <c r="A409" s="117"/>
      <c r="B409" s="118"/>
      <c r="C409" s="118"/>
      <c r="D409" s="118"/>
      <c r="E409" s="117"/>
      <c r="F409" s="117"/>
      <c r="G409" s="118"/>
      <c r="H409" s="117"/>
      <c r="I409" s="117"/>
      <c r="J409" s="129"/>
      <c r="K409" s="117"/>
      <c r="L409" s="118"/>
      <c r="M409" s="118"/>
      <c r="N409" s="117"/>
      <c r="O409" s="117"/>
      <c r="P409" s="119"/>
      <c r="Q409" s="120">
        <f t="shared" si="36"/>
        <v>0</v>
      </c>
      <c r="R409" s="121">
        <f t="shared" si="37"/>
        <v>0</v>
      </c>
      <c r="S409" s="122" t="str">
        <f t="shared" si="38"/>
        <v xml:space="preserve">   </v>
      </c>
      <c r="T409" s="118"/>
      <c r="U409" s="118"/>
      <c r="V409" s="123"/>
      <c r="W409" s="123"/>
      <c r="X409" s="123"/>
      <c r="Y409" s="123"/>
      <c r="Z409" s="123"/>
      <c r="AA409" s="123"/>
      <c r="AB409" s="126"/>
      <c r="AC409" s="117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>
        <f t="shared" si="41"/>
        <v>0</v>
      </c>
      <c r="AQ409" s="123">
        <f t="shared" si="39"/>
        <v>0</v>
      </c>
      <c r="AR409" s="124" t="b">
        <f t="shared" si="40"/>
        <v>1</v>
      </c>
    </row>
    <row r="410" spans="1:44" s="125" customFormat="1">
      <c r="A410" s="117"/>
      <c r="B410" s="118"/>
      <c r="C410" s="118"/>
      <c r="D410" s="118"/>
      <c r="E410" s="117"/>
      <c r="F410" s="117"/>
      <c r="G410" s="118"/>
      <c r="H410" s="117"/>
      <c r="I410" s="117"/>
      <c r="J410" s="129"/>
      <c r="K410" s="117"/>
      <c r="L410" s="118"/>
      <c r="M410" s="118"/>
      <c r="N410" s="117"/>
      <c r="O410" s="117"/>
      <c r="P410" s="119"/>
      <c r="Q410" s="120">
        <f t="shared" si="36"/>
        <v>0</v>
      </c>
      <c r="R410" s="121">
        <f t="shared" si="37"/>
        <v>0</v>
      </c>
      <c r="S410" s="122" t="str">
        <f t="shared" si="38"/>
        <v xml:space="preserve">   </v>
      </c>
      <c r="T410" s="118"/>
      <c r="U410" s="118"/>
      <c r="V410" s="123"/>
      <c r="W410" s="123"/>
      <c r="X410" s="123"/>
      <c r="Y410" s="123"/>
      <c r="Z410" s="123"/>
      <c r="AA410" s="123"/>
      <c r="AB410" s="126"/>
      <c r="AC410" s="117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>
        <f t="shared" si="41"/>
        <v>0</v>
      </c>
      <c r="AQ410" s="123">
        <f t="shared" si="39"/>
        <v>0</v>
      </c>
      <c r="AR410" s="124" t="b">
        <f t="shared" si="40"/>
        <v>1</v>
      </c>
    </row>
    <row r="411" spans="1:44" s="125" customFormat="1">
      <c r="A411" s="117"/>
      <c r="B411" s="118"/>
      <c r="C411" s="118"/>
      <c r="D411" s="118"/>
      <c r="E411" s="117"/>
      <c r="F411" s="117"/>
      <c r="G411" s="118"/>
      <c r="H411" s="117"/>
      <c r="I411" s="117"/>
      <c r="J411" s="129"/>
      <c r="K411" s="117"/>
      <c r="L411" s="118"/>
      <c r="M411" s="118"/>
      <c r="N411" s="117"/>
      <c r="O411" s="117"/>
      <c r="P411" s="119"/>
      <c r="Q411" s="120">
        <f t="shared" si="36"/>
        <v>0</v>
      </c>
      <c r="R411" s="121">
        <f t="shared" si="37"/>
        <v>0</v>
      </c>
      <c r="S411" s="122" t="str">
        <f t="shared" si="38"/>
        <v xml:space="preserve">   </v>
      </c>
      <c r="T411" s="118"/>
      <c r="U411" s="118"/>
      <c r="V411" s="123"/>
      <c r="W411" s="123"/>
      <c r="X411" s="123"/>
      <c r="Y411" s="123"/>
      <c r="Z411" s="123"/>
      <c r="AA411" s="123"/>
      <c r="AB411" s="126"/>
      <c r="AC411" s="117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>
        <f t="shared" si="41"/>
        <v>0</v>
      </c>
      <c r="AQ411" s="123">
        <f t="shared" si="39"/>
        <v>0</v>
      </c>
      <c r="AR411" s="124" t="b">
        <f t="shared" si="40"/>
        <v>1</v>
      </c>
    </row>
    <row r="412" spans="1:44" s="125" customFormat="1">
      <c r="A412" s="117"/>
      <c r="B412" s="118"/>
      <c r="C412" s="118"/>
      <c r="D412" s="118"/>
      <c r="E412" s="117"/>
      <c r="F412" s="117"/>
      <c r="G412" s="118"/>
      <c r="H412" s="117"/>
      <c r="I412" s="117"/>
      <c r="J412" s="129"/>
      <c r="K412" s="117"/>
      <c r="L412" s="118"/>
      <c r="M412" s="118"/>
      <c r="N412" s="117"/>
      <c r="O412" s="117"/>
      <c r="P412" s="119"/>
      <c r="Q412" s="120">
        <f t="shared" si="36"/>
        <v>0</v>
      </c>
      <c r="R412" s="121">
        <f t="shared" si="37"/>
        <v>0</v>
      </c>
      <c r="S412" s="122" t="str">
        <f t="shared" si="38"/>
        <v xml:space="preserve">   </v>
      </c>
      <c r="T412" s="118"/>
      <c r="U412" s="118"/>
      <c r="V412" s="123"/>
      <c r="W412" s="123"/>
      <c r="X412" s="123"/>
      <c r="Y412" s="123"/>
      <c r="Z412" s="123"/>
      <c r="AA412" s="123"/>
      <c r="AB412" s="126"/>
      <c r="AC412" s="117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>
        <f t="shared" si="41"/>
        <v>0</v>
      </c>
      <c r="AQ412" s="123">
        <f t="shared" si="39"/>
        <v>0</v>
      </c>
      <c r="AR412" s="124" t="b">
        <f t="shared" si="40"/>
        <v>1</v>
      </c>
    </row>
    <row r="413" spans="1:44" s="125" customFormat="1">
      <c r="A413" s="117"/>
      <c r="B413" s="118"/>
      <c r="C413" s="118"/>
      <c r="D413" s="118"/>
      <c r="E413" s="117"/>
      <c r="F413" s="117"/>
      <c r="G413" s="118"/>
      <c r="H413" s="117"/>
      <c r="I413" s="117"/>
      <c r="J413" s="129"/>
      <c r="K413" s="117"/>
      <c r="L413" s="118"/>
      <c r="M413" s="118"/>
      <c r="N413" s="117"/>
      <c r="O413" s="117"/>
      <c r="P413" s="119"/>
      <c r="Q413" s="120">
        <f t="shared" si="36"/>
        <v>0</v>
      </c>
      <c r="R413" s="121">
        <f t="shared" si="37"/>
        <v>0</v>
      </c>
      <c r="S413" s="122" t="str">
        <f t="shared" si="38"/>
        <v xml:space="preserve">   </v>
      </c>
      <c r="T413" s="118"/>
      <c r="U413" s="118"/>
      <c r="V413" s="123"/>
      <c r="W413" s="123"/>
      <c r="X413" s="123"/>
      <c r="Y413" s="123"/>
      <c r="Z413" s="123"/>
      <c r="AA413" s="123"/>
      <c r="AB413" s="126"/>
      <c r="AC413" s="117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>
        <f t="shared" si="41"/>
        <v>0</v>
      </c>
      <c r="AQ413" s="123">
        <f t="shared" si="39"/>
        <v>0</v>
      </c>
      <c r="AR413" s="124" t="b">
        <f t="shared" si="40"/>
        <v>1</v>
      </c>
    </row>
    <row r="414" spans="1:44" s="125" customFormat="1">
      <c r="A414" s="117"/>
      <c r="B414" s="118"/>
      <c r="C414" s="118"/>
      <c r="D414" s="118"/>
      <c r="E414" s="117"/>
      <c r="F414" s="117"/>
      <c r="G414" s="118"/>
      <c r="H414" s="117"/>
      <c r="I414" s="117"/>
      <c r="J414" s="129"/>
      <c r="K414" s="117"/>
      <c r="L414" s="118"/>
      <c r="M414" s="118"/>
      <c r="N414" s="117"/>
      <c r="O414" s="117"/>
      <c r="P414" s="119"/>
      <c r="Q414" s="120">
        <f t="shared" si="36"/>
        <v>0</v>
      </c>
      <c r="R414" s="121">
        <f t="shared" si="37"/>
        <v>0</v>
      </c>
      <c r="S414" s="122" t="str">
        <f t="shared" si="38"/>
        <v xml:space="preserve">   </v>
      </c>
      <c r="T414" s="118"/>
      <c r="U414" s="118"/>
      <c r="V414" s="123"/>
      <c r="W414" s="123"/>
      <c r="X414" s="123"/>
      <c r="Y414" s="123"/>
      <c r="Z414" s="123"/>
      <c r="AA414" s="123"/>
      <c r="AB414" s="126"/>
      <c r="AC414" s="117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>
        <f t="shared" si="41"/>
        <v>0</v>
      </c>
      <c r="AQ414" s="123">
        <f t="shared" si="39"/>
        <v>0</v>
      </c>
      <c r="AR414" s="124" t="b">
        <f t="shared" si="40"/>
        <v>1</v>
      </c>
    </row>
    <row r="415" spans="1:44" s="125" customFormat="1">
      <c r="A415" s="117"/>
      <c r="B415" s="118"/>
      <c r="C415" s="118"/>
      <c r="D415" s="118"/>
      <c r="E415" s="117"/>
      <c r="F415" s="117"/>
      <c r="G415" s="118"/>
      <c r="H415" s="117"/>
      <c r="I415" s="117"/>
      <c r="J415" s="129"/>
      <c r="K415" s="117"/>
      <c r="L415" s="118"/>
      <c r="M415" s="118"/>
      <c r="N415" s="117"/>
      <c r="O415" s="117"/>
      <c r="P415" s="119"/>
      <c r="Q415" s="120">
        <f t="shared" si="36"/>
        <v>0</v>
      </c>
      <c r="R415" s="121">
        <f t="shared" si="37"/>
        <v>0</v>
      </c>
      <c r="S415" s="122" t="str">
        <f t="shared" si="38"/>
        <v xml:space="preserve">   </v>
      </c>
      <c r="T415" s="118"/>
      <c r="U415" s="118"/>
      <c r="V415" s="123"/>
      <c r="W415" s="123"/>
      <c r="X415" s="123"/>
      <c r="Y415" s="123"/>
      <c r="Z415" s="123"/>
      <c r="AA415" s="123"/>
      <c r="AB415" s="126"/>
      <c r="AC415" s="117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>
        <f t="shared" si="41"/>
        <v>0</v>
      </c>
      <c r="AQ415" s="123">
        <f t="shared" si="39"/>
        <v>0</v>
      </c>
      <c r="AR415" s="124" t="b">
        <f t="shared" si="40"/>
        <v>1</v>
      </c>
    </row>
    <row r="416" spans="1:44" s="125" customFormat="1">
      <c r="A416" s="117"/>
      <c r="B416" s="118"/>
      <c r="C416" s="118"/>
      <c r="D416" s="118"/>
      <c r="E416" s="117"/>
      <c r="F416" s="117"/>
      <c r="G416" s="118"/>
      <c r="H416" s="117"/>
      <c r="I416" s="117"/>
      <c r="J416" s="129"/>
      <c r="K416" s="117"/>
      <c r="L416" s="118"/>
      <c r="M416" s="118"/>
      <c r="N416" s="117"/>
      <c r="O416" s="117"/>
      <c r="P416" s="119"/>
      <c r="Q416" s="120">
        <f t="shared" si="36"/>
        <v>0</v>
      </c>
      <c r="R416" s="121">
        <f t="shared" si="37"/>
        <v>0</v>
      </c>
      <c r="S416" s="122" t="str">
        <f t="shared" si="38"/>
        <v xml:space="preserve">   </v>
      </c>
      <c r="T416" s="118"/>
      <c r="U416" s="118"/>
      <c r="V416" s="123"/>
      <c r="W416" s="123"/>
      <c r="X416" s="123"/>
      <c r="Y416" s="123"/>
      <c r="Z416" s="123"/>
      <c r="AA416" s="123"/>
      <c r="AB416" s="126"/>
      <c r="AC416" s="117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>
        <f t="shared" si="41"/>
        <v>0</v>
      </c>
      <c r="AQ416" s="123">
        <f t="shared" si="39"/>
        <v>0</v>
      </c>
      <c r="AR416" s="124" t="b">
        <f t="shared" si="40"/>
        <v>1</v>
      </c>
    </row>
    <row r="417" spans="1:44" s="125" customFormat="1">
      <c r="A417" s="117"/>
      <c r="B417" s="118"/>
      <c r="C417" s="118"/>
      <c r="D417" s="118"/>
      <c r="E417" s="117"/>
      <c r="F417" s="117"/>
      <c r="G417" s="118"/>
      <c r="H417" s="117"/>
      <c r="I417" s="117"/>
      <c r="J417" s="129"/>
      <c r="K417" s="117"/>
      <c r="L417" s="118"/>
      <c r="M417" s="118"/>
      <c r="N417" s="117"/>
      <c r="O417" s="117"/>
      <c r="P417" s="119"/>
      <c r="Q417" s="120">
        <f t="shared" si="36"/>
        <v>0</v>
      </c>
      <c r="R417" s="121">
        <f t="shared" si="37"/>
        <v>0</v>
      </c>
      <c r="S417" s="122" t="str">
        <f t="shared" si="38"/>
        <v xml:space="preserve">   </v>
      </c>
      <c r="T417" s="118"/>
      <c r="U417" s="118"/>
      <c r="V417" s="123"/>
      <c r="W417" s="123"/>
      <c r="X417" s="123"/>
      <c r="Y417" s="123"/>
      <c r="Z417" s="123"/>
      <c r="AA417" s="123"/>
      <c r="AB417" s="126"/>
      <c r="AC417" s="117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>
        <f t="shared" si="41"/>
        <v>0</v>
      </c>
      <c r="AQ417" s="123">
        <f t="shared" si="39"/>
        <v>0</v>
      </c>
      <c r="AR417" s="124" t="b">
        <f t="shared" si="40"/>
        <v>1</v>
      </c>
    </row>
    <row r="418" spans="1:44" s="125" customFormat="1">
      <c r="A418" s="117"/>
      <c r="B418" s="118"/>
      <c r="C418" s="118"/>
      <c r="D418" s="118"/>
      <c r="E418" s="117"/>
      <c r="F418" s="117"/>
      <c r="G418" s="118"/>
      <c r="H418" s="117"/>
      <c r="I418" s="117"/>
      <c r="J418" s="129"/>
      <c r="K418" s="117"/>
      <c r="L418" s="118"/>
      <c r="M418" s="118"/>
      <c r="N418" s="117"/>
      <c r="O418" s="117"/>
      <c r="P418" s="119"/>
      <c r="Q418" s="120">
        <f t="shared" si="36"/>
        <v>0</v>
      </c>
      <c r="R418" s="121">
        <f t="shared" si="37"/>
        <v>0</v>
      </c>
      <c r="S418" s="122" t="str">
        <f t="shared" si="38"/>
        <v xml:space="preserve">   </v>
      </c>
      <c r="T418" s="118"/>
      <c r="U418" s="118"/>
      <c r="V418" s="123"/>
      <c r="W418" s="123"/>
      <c r="X418" s="123"/>
      <c r="Y418" s="123"/>
      <c r="Z418" s="123"/>
      <c r="AA418" s="123"/>
      <c r="AB418" s="126"/>
      <c r="AC418" s="117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>
        <f t="shared" si="41"/>
        <v>0</v>
      </c>
      <c r="AQ418" s="123">
        <f t="shared" si="39"/>
        <v>0</v>
      </c>
      <c r="AR418" s="124" t="b">
        <f t="shared" si="40"/>
        <v>1</v>
      </c>
    </row>
    <row r="419" spans="1:44" s="125" customFormat="1">
      <c r="A419" s="117"/>
      <c r="B419" s="118"/>
      <c r="C419" s="118"/>
      <c r="D419" s="118"/>
      <c r="E419" s="117"/>
      <c r="F419" s="117"/>
      <c r="G419" s="118"/>
      <c r="H419" s="117"/>
      <c r="I419" s="117"/>
      <c r="J419" s="129"/>
      <c r="K419" s="117"/>
      <c r="L419" s="118"/>
      <c r="M419" s="118"/>
      <c r="N419" s="117"/>
      <c r="O419" s="117"/>
      <c r="P419" s="119"/>
      <c r="Q419" s="120">
        <f t="shared" si="36"/>
        <v>0</v>
      </c>
      <c r="R419" s="121">
        <f t="shared" si="37"/>
        <v>0</v>
      </c>
      <c r="S419" s="122" t="str">
        <f t="shared" si="38"/>
        <v xml:space="preserve">   </v>
      </c>
      <c r="T419" s="118"/>
      <c r="U419" s="118"/>
      <c r="V419" s="123"/>
      <c r="W419" s="123"/>
      <c r="X419" s="123"/>
      <c r="Y419" s="123"/>
      <c r="Z419" s="123"/>
      <c r="AA419" s="123"/>
      <c r="AB419" s="126"/>
      <c r="AC419" s="117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>
        <f t="shared" si="41"/>
        <v>0</v>
      </c>
      <c r="AQ419" s="123">
        <f t="shared" si="39"/>
        <v>0</v>
      </c>
      <c r="AR419" s="124" t="b">
        <f t="shared" si="40"/>
        <v>1</v>
      </c>
    </row>
    <row r="420" spans="1:44" s="125" customFormat="1">
      <c r="A420" s="117"/>
      <c r="B420" s="118"/>
      <c r="C420" s="118"/>
      <c r="D420" s="118"/>
      <c r="E420" s="117"/>
      <c r="F420" s="117"/>
      <c r="G420" s="118"/>
      <c r="H420" s="117"/>
      <c r="I420" s="117"/>
      <c r="J420" s="129"/>
      <c r="K420" s="117"/>
      <c r="L420" s="118"/>
      <c r="M420" s="118"/>
      <c r="N420" s="117"/>
      <c r="O420" s="117"/>
      <c r="P420" s="119"/>
      <c r="Q420" s="120">
        <f t="shared" si="36"/>
        <v>0</v>
      </c>
      <c r="R420" s="121">
        <f t="shared" si="37"/>
        <v>0</v>
      </c>
      <c r="S420" s="122" t="str">
        <f t="shared" si="38"/>
        <v xml:space="preserve">   </v>
      </c>
      <c r="T420" s="118"/>
      <c r="U420" s="118"/>
      <c r="V420" s="123"/>
      <c r="W420" s="123"/>
      <c r="X420" s="123"/>
      <c r="Y420" s="123"/>
      <c r="Z420" s="123"/>
      <c r="AA420" s="123"/>
      <c r="AB420" s="126"/>
      <c r="AC420" s="117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>
        <f t="shared" si="41"/>
        <v>0</v>
      </c>
      <c r="AQ420" s="123">
        <f t="shared" si="39"/>
        <v>0</v>
      </c>
      <c r="AR420" s="124" t="b">
        <f t="shared" si="40"/>
        <v>1</v>
      </c>
    </row>
    <row r="421" spans="1:44" s="125" customFormat="1">
      <c r="A421" s="117"/>
      <c r="B421" s="118"/>
      <c r="C421" s="118"/>
      <c r="D421" s="118"/>
      <c r="E421" s="117"/>
      <c r="F421" s="117"/>
      <c r="G421" s="118"/>
      <c r="H421" s="117"/>
      <c r="I421" s="117"/>
      <c r="J421" s="129"/>
      <c r="K421" s="117"/>
      <c r="L421" s="118"/>
      <c r="M421" s="118"/>
      <c r="N421" s="117"/>
      <c r="O421" s="117"/>
      <c r="P421" s="119"/>
      <c r="Q421" s="120">
        <f t="shared" si="36"/>
        <v>0</v>
      </c>
      <c r="R421" s="121">
        <f t="shared" si="37"/>
        <v>0</v>
      </c>
      <c r="S421" s="122" t="str">
        <f t="shared" si="38"/>
        <v xml:space="preserve">   </v>
      </c>
      <c r="T421" s="118"/>
      <c r="U421" s="118"/>
      <c r="V421" s="123"/>
      <c r="W421" s="123"/>
      <c r="X421" s="123"/>
      <c r="Y421" s="123"/>
      <c r="Z421" s="123"/>
      <c r="AA421" s="123"/>
      <c r="AB421" s="126"/>
      <c r="AC421" s="117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>
        <f t="shared" si="41"/>
        <v>0</v>
      </c>
      <c r="AQ421" s="123">
        <f t="shared" si="39"/>
        <v>0</v>
      </c>
      <c r="AR421" s="124" t="b">
        <f t="shared" si="40"/>
        <v>1</v>
      </c>
    </row>
    <row r="422" spans="1:44" s="125" customFormat="1">
      <c r="A422" s="117"/>
      <c r="B422" s="118"/>
      <c r="C422" s="118"/>
      <c r="D422" s="118"/>
      <c r="E422" s="117"/>
      <c r="F422" s="117"/>
      <c r="G422" s="118"/>
      <c r="H422" s="117"/>
      <c r="I422" s="117"/>
      <c r="J422" s="129"/>
      <c r="K422" s="117"/>
      <c r="L422" s="118"/>
      <c r="M422" s="118"/>
      <c r="N422" s="117"/>
      <c r="O422" s="117"/>
      <c r="P422" s="119"/>
      <c r="Q422" s="120">
        <f t="shared" si="36"/>
        <v>0</v>
      </c>
      <c r="R422" s="121">
        <f t="shared" si="37"/>
        <v>0</v>
      </c>
      <c r="S422" s="122" t="str">
        <f t="shared" si="38"/>
        <v xml:space="preserve">   </v>
      </c>
      <c r="T422" s="118"/>
      <c r="U422" s="118"/>
      <c r="V422" s="123"/>
      <c r="W422" s="123"/>
      <c r="X422" s="123"/>
      <c r="Y422" s="123"/>
      <c r="Z422" s="123"/>
      <c r="AA422" s="123"/>
      <c r="AB422" s="126"/>
      <c r="AC422" s="117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>
        <f t="shared" si="41"/>
        <v>0</v>
      </c>
      <c r="AQ422" s="123">
        <f t="shared" si="39"/>
        <v>0</v>
      </c>
      <c r="AR422" s="124" t="b">
        <f t="shared" si="40"/>
        <v>1</v>
      </c>
    </row>
    <row r="423" spans="1:44" s="125" customFormat="1">
      <c r="A423" s="117"/>
      <c r="B423" s="118"/>
      <c r="C423" s="118"/>
      <c r="D423" s="118"/>
      <c r="E423" s="117"/>
      <c r="F423" s="117"/>
      <c r="G423" s="118"/>
      <c r="H423" s="117"/>
      <c r="I423" s="117"/>
      <c r="J423" s="129"/>
      <c r="K423" s="117"/>
      <c r="L423" s="118"/>
      <c r="M423" s="118"/>
      <c r="N423" s="117"/>
      <c r="O423" s="117"/>
      <c r="P423" s="119"/>
      <c r="Q423" s="120">
        <f t="shared" si="36"/>
        <v>0</v>
      </c>
      <c r="R423" s="121">
        <f t="shared" si="37"/>
        <v>0</v>
      </c>
      <c r="S423" s="122" t="str">
        <f t="shared" si="38"/>
        <v xml:space="preserve">   </v>
      </c>
      <c r="T423" s="118"/>
      <c r="U423" s="118"/>
      <c r="V423" s="123"/>
      <c r="W423" s="123"/>
      <c r="X423" s="123"/>
      <c r="Y423" s="123"/>
      <c r="Z423" s="123"/>
      <c r="AA423" s="123"/>
      <c r="AB423" s="126"/>
      <c r="AC423" s="117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>
        <f t="shared" si="41"/>
        <v>0</v>
      </c>
      <c r="AQ423" s="123">
        <f t="shared" si="39"/>
        <v>0</v>
      </c>
      <c r="AR423" s="124" t="b">
        <f t="shared" si="40"/>
        <v>1</v>
      </c>
    </row>
    <row r="424" spans="1:44" s="125" customFormat="1">
      <c r="A424" s="117"/>
      <c r="B424" s="118"/>
      <c r="C424" s="118"/>
      <c r="D424" s="118"/>
      <c r="E424" s="117"/>
      <c r="F424" s="117"/>
      <c r="G424" s="118"/>
      <c r="H424" s="117"/>
      <c r="I424" s="117"/>
      <c r="J424" s="129"/>
      <c r="K424" s="117"/>
      <c r="L424" s="118"/>
      <c r="M424" s="118"/>
      <c r="N424" s="117"/>
      <c r="O424" s="117"/>
      <c r="P424" s="119"/>
      <c r="Q424" s="120">
        <f t="shared" si="36"/>
        <v>0</v>
      </c>
      <c r="R424" s="121">
        <f t="shared" si="37"/>
        <v>0</v>
      </c>
      <c r="S424" s="122" t="str">
        <f t="shared" si="38"/>
        <v xml:space="preserve">   </v>
      </c>
      <c r="T424" s="118"/>
      <c r="U424" s="118"/>
      <c r="V424" s="123"/>
      <c r="W424" s="123"/>
      <c r="X424" s="123"/>
      <c r="Y424" s="123"/>
      <c r="Z424" s="123"/>
      <c r="AA424" s="123"/>
      <c r="AB424" s="126"/>
      <c r="AC424" s="117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>
        <f t="shared" si="41"/>
        <v>0</v>
      </c>
      <c r="AQ424" s="123">
        <f t="shared" si="39"/>
        <v>0</v>
      </c>
      <c r="AR424" s="124" t="b">
        <f t="shared" si="40"/>
        <v>1</v>
      </c>
    </row>
    <row r="425" spans="1:44" s="125" customFormat="1">
      <c r="A425" s="117"/>
      <c r="B425" s="118"/>
      <c r="C425" s="118"/>
      <c r="D425" s="118"/>
      <c r="E425" s="117"/>
      <c r="F425" s="117"/>
      <c r="G425" s="118"/>
      <c r="H425" s="117"/>
      <c r="I425" s="117"/>
      <c r="J425" s="129"/>
      <c r="K425" s="117"/>
      <c r="L425" s="118"/>
      <c r="M425" s="118"/>
      <c r="N425" s="117"/>
      <c r="O425" s="117"/>
      <c r="P425" s="119"/>
      <c r="Q425" s="120">
        <f t="shared" si="36"/>
        <v>0</v>
      </c>
      <c r="R425" s="121">
        <f t="shared" si="37"/>
        <v>0</v>
      </c>
      <c r="S425" s="122" t="str">
        <f t="shared" si="38"/>
        <v xml:space="preserve">   </v>
      </c>
      <c r="T425" s="118"/>
      <c r="U425" s="118"/>
      <c r="V425" s="123"/>
      <c r="W425" s="123"/>
      <c r="X425" s="123"/>
      <c r="Y425" s="123"/>
      <c r="Z425" s="123"/>
      <c r="AA425" s="123"/>
      <c r="AB425" s="126"/>
      <c r="AC425" s="117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>
        <f t="shared" si="41"/>
        <v>0</v>
      </c>
      <c r="AQ425" s="123">
        <f t="shared" si="39"/>
        <v>0</v>
      </c>
      <c r="AR425" s="124" t="b">
        <f t="shared" si="40"/>
        <v>1</v>
      </c>
    </row>
    <row r="426" spans="1:44" s="125" customFormat="1">
      <c r="A426" s="117"/>
      <c r="B426" s="118"/>
      <c r="C426" s="118"/>
      <c r="D426" s="118"/>
      <c r="E426" s="117"/>
      <c r="F426" s="117"/>
      <c r="G426" s="118"/>
      <c r="H426" s="117"/>
      <c r="I426" s="117"/>
      <c r="J426" s="129"/>
      <c r="K426" s="117"/>
      <c r="L426" s="118"/>
      <c r="M426" s="118"/>
      <c r="N426" s="117"/>
      <c r="O426" s="117"/>
      <c r="P426" s="119"/>
      <c r="Q426" s="120">
        <f t="shared" si="36"/>
        <v>0</v>
      </c>
      <c r="R426" s="121">
        <f t="shared" si="37"/>
        <v>0</v>
      </c>
      <c r="S426" s="122" t="str">
        <f t="shared" si="38"/>
        <v xml:space="preserve">   </v>
      </c>
      <c r="T426" s="118"/>
      <c r="U426" s="118"/>
      <c r="V426" s="123"/>
      <c r="W426" s="123"/>
      <c r="X426" s="123"/>
      <c r="Y426" s="123"/>
      <c r="Z426" s="123"/>
      <c r="AA426" s="123"/>
      <c r="AB426" s="126"/>
      <c r="AC426" s="117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>
        <f t="shared" si="41"/>
        <v>0</v>
      </c>
      <c r="AQ426" s="123">
        <f t="shared" si="39"/>
        <v>0</v>
      </c>
      <c r="AR426" s="124" t="b">
        <f t="shared" si="40"/>
        <v>1</v>
      </c>
    </row>
    <row r="427" spans="1:44" s="125" customFormat="1">
      <c r="A427" s="117"/>
      <c r="B427" s="118"/>
      <c r="C427" s="118"/>
      <c r="D427" s="118"/>
      <c r="E427" s="117"/>
      <c r="F427" s="117"/>
      <c r="G427" s="118"/>
      <c r="H427" s="117"/>
      <c r="I427" s="117"/>
      <c r="J427" s="129"/>
      <c r="K427" s="117"/>
      <c r="L427" s="118"/>
      <c r="M427" s="118"/>
      <c r="N427" s="117"/>
      <c r="O427" s="117"/>
      <c r="P427" s="119"/>
      <c r="Q427" s="120">
        <f t="shared" si="36"/>
        <v>0</v>
      </c>
      <c r="R427" s="121">
        <f t="shared" si="37"/>
        <v>0</v>
      </c>
      <c r="S427" s="122" t="str">
        <f t="shared" si="38"/>
        <v xml:space="preserve">   </v>
      </c>
      <c r="T427" s="118"/>
      <c r="U427" s="118"/>
      <c r="V427" s="123"/>
      <c r="W427" s="123"/>
      <c r="X427" s="123"/>
      <c r="Y427" s="123"/>
      <c r="Z427" s="123"/>
      <c r="AA427" s="123"/>
      <c r="AB427" s="126"/>
      <c r="AC427" s="117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>
        <f t="shared" si="41"/>
        <v>0</v>
      </c>
      <c r="AQ427" s="123">
        <f t="shared" si="39"/>
        <v>0</v>
      </c>
      <c r="AR427" s="124" t="b">
        <f t="shared" si="40"/>
        <v>1</v>
      </c>
    </row>
    <row r="428" spans="1:44" s="125" customFormat="1">
      <c r="A428" s="117"/>
      <c r="B428" s="118"/>
      <c r="C428" s="118"/>
      <c r="D428" s="118"/>
      <c r="E428" s="117"/>
      <c r="F428" s="117"/>
      <c r="G428" s="118"/>
      <c r="H428" s="117"/>
      <c r="I428" s="117"/>
      <c r="J428" s="129"/>
      <c r="K428" s="117"/>
      <c r="L428" s="118"/>
      <c r="M428" s="118"/>
      <c r="N428" s="117"/>
      <c r="O428" s="117"/>
      <c r="P428" s="119"/>
      <c r="Q428" s="120">
        <f t="shared" si="36"/>
        <v>0</v>
      </c>
      <c r="R428" s="121">
        <f t="shared" si="37"/>
        <v>0</v>
      </c>
      <c r="S428" s="122" t="str">
        <f t="shared" si="38"/>
        <v xml:space="preserve">   </v>
      </c>
      <c r="T428" s="118"/>
      <c r="U428" s="118"/>
      <c r="V428" s="123"/>
      <c r="W428" s="123"/>
      <c r="X428" s="123"/>
      <c r="Y428" s="123"/>
      <c r="Z428" s="123"/>
      <c r="AA428" s="123"/>
      <c r="AB428" s="126"/>
      <c r="AC428" s="117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>
        <f t="shared" si="41"/>
        <v>0</v>
      </c>
      <c r="AQ428" s="123">
        <f t="shared" si="39"/>
        <v>0</v>
      </c>
      <c r="AR428" s="124" t="b">
        <f t="shared" si="40"/>
        <v>1</v>
      </c>
    </row>
    <row r="429" spans="1:44" s="125" customFormat="1">
      <c r="A429" s="117"/>
      <c r="B429" s="118"/>
      <c r="C429" s="118"/>
      <c r="D429" s="118"/>
      <c r="E429" s="117"/>
      <c r="F429" s="117"/>
      <c r="G429" s="118"/>
      <c r="H429" s="117"/>
      <c r="I429" s="117"/>
      <c r="J429" s="129"/>
      <c r="K429" s="117"/>
      <c r="L429" s="118"/>
      <c r="M429" s="118"/>
      <c r="N429" s="117"/>
      <c r="O429" s="117"/>
      <c r="P429" s="119"/>
      <c r="Q429" s="120">
        <f t="shared" si="36"/>
        <v>0</v>
      </c>
      <c r="R429" s="121">
        <f t="shared" si="37"/>
        <v>0</v>
      </c>
      <c r="S429" s="122" t="str">
        <f t="shared" si="38"/>
        <v xml:space="preserve">   </v>
      </c>
      <c r="T429" s="118"/>
      <c r="U429" s="118"/>
      <c r="V429" s="123"/>
      <c r="W429" s="123"/>
      <c r="X429" s="123"/>
      <c r="Y429" s="123"/>
      <c r="Z429" s="123"/>
      <c r="AA429" s="123"/>
      <c r="AB429" s="126"/>
      <c r="AC429" s="117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>
        <f t="shared" si="41"/>
        <v>0</v>
      </c>
      <c r="AQ429" s="123">
        <f t="shared" si="39"/>
        <v>0</v>
      </c>
      <c r="AR429" s="124" t="b">
        <f t="shared" si="40"/>
        <v>1</v>
      </c>
    </row>
    <row r="430" spans="1:44" s="125" customFormat="1">
      <c r="A430" s="117"/>
      <c r="B430" s="118"/>
      <c r="C430" s="118"/>
      <c r="D430" s="118"/>
      <c r="E430" s="117"/>
      <c r="F430" s="117"/>
      <c r="G430" s="118"/>
      <c r="H430" s="117"/>
      <c r="I430" s="117"/>
      <c r="J430" s="129"/>
      <c r="K430" s="117"/>
      <c r="L430" s="118"/>
      <c r="M430" s="118"/>
      <c r="N430" s="117"/>
      <c r="O430" s="117"/>
      <c r="P430" s="119"/>
      <c r="Q430" s="120">
        <f t="shared" si="36"/>
        <v>0</v>
      </c>
      <c r="R430" s="121">
        <f t="shared" si="37"/>
        <v>0</v>
      </c>
      <c r="S430" s="122" t="str">
        <f t="shared" si="38"/>
        <v xml:space="preserve">   </v>
      </c>
      <c r="T430" s="118"/>
      <c r="U430" s="118"/>
      <c r="V430" s="123"/>
      <c r="W430" s="123"/>
      <c r="X430" s="123"/>
      <c r="Y430" s="123"/>
      <c r="Z430" s="123"/>
      <c r="AA430" s="123"/>
      <c r="AB430" s="126"/>
      <c r="AC430" s="117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>
        <f t="shared" si="41"/>
        <v>0</v>
      </c>
      <c r="AQ430" s="123">
        <f t="shared" si="39"/>
        <v>0</v>
      </c>
      <c r="AR430" s="124" t="b">
        <f t="shared" si="40"/>
        <v>1</v>
      </c>
    </row>
    <row r="431" spans="1:44" s="125" customFormat="1">
      <c r="A431" s="117"/>
      <c r="B431" s="118"/>
      <c r="C431" s="118"/>
      <c r="D431" s="118"/>
      <c r="E431" s="117"/>
      <c r="F431" s="117"/>
      <c r="G431" s="118"/>
      <c r="H431" s="117"/>
      <c r="I431" s="117"/>
      <c r="J431" s="129"/>
      <c r="K431" s="117"/>
      <c r="L431" s="118"/>
      <c r="M431" s="118"/>
      <c r="N431" s="117"/>
      <c r="O431" s="117"/>
      <c r="P431" s="119"/>
      <c r="Q431" s="120">
        <f t="shared" si="36"/>
        <v>0</v>
      </c>
      <c r="R431" s="121">
        <f t="shared" si="37"/>
        <v>0</v>
      </c>
      <c r="S431" s="122" t="str">
        <f t="shared" si="38"/>
        <v xml:space="preserve">   </v>
      </c>
      <c r="T431" s="118"/>
      <c r="U431" s="118"/>
      <c r="V431" s="123"/>
      <c r="W431" s="123"/>
      <c r="X431" s="123"/>
      <c r="Y431" s="123"/>
      <c r="Z431" s="123"/>
      <c r="AA431" s="123"/>
      <c r="AB431" s="126"/>
      <c r="AC431" s="117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>
        <f t="shared" si="41"/>
        <v>0</v>
      </c>
      <c r="AQ431" s="123">
        <f t="shared" si="39"/>
        <v>0</v>
      </c>
      <c r="AR431" s="124" t="b">
        <f t="shared" si="40"/>
        <v>1</v>
      </c>
    </row>
    <row r="432" spans="1:44" s="125" customFormat="1">
      <c r="A432" s="117"/>
      <c r="B432" s="118"/>
      <c r="C432" s="118"/>
      <c r="D432" s="118"/>
      <c r="E432" s="117"/>
      <c r="F432" s="117"/>
      <c r="G432" s="118"/>
      <c r="H432" s="117"/>
      <c r="I432" s="117"/>
      <c r="J432" s="129"/>
      <c r="K432" s="117"/>
      <c r="L432" s="118"/>
      <c r="M432" s="118"/>
      <c r="N432" s="117"/>
      <c r="O432" s="117"/>
      <c r="P432" s="119"/>
      <c r="Q432" s="120">
        <f t="shared" si="36"/>
        <v>0</v>
      </c>
      <c r="R432" s="121">
        <f t="shared" si="37"/>
        <v>0</v>
      </c>
      <c r="S432" s="122" t="str">
        <f t="shared" si="38"/>
        <v xml:space="preserve">   </v>
      </c>
      <c r="T432" s="118"/>
      <c r="U432" s="118"/>
      <c r="V432" s="123"/>
      <c r="W432" s="123"/>
      <c r="X432" s="123"/>
      <c r="Y432" s="123"/>
      <c r="Z432" s="123"/>
      <c r="AA432" s="123"/>
      <c r="AB432" s="126"/>
      <c r="AC432" s="117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>
        <f t="shared" si="41"/>
        <v>0</v>
      </c>
      <c r="AQ432" s="123">
        <f t="shared" si="39"/>
        <v>0</v>
      </c>
      <c r="AR432" s="124" t="b">
        <f t="shared" si="40"/>
        <v>1</v>
      </c>
    </row>
    <row r="433" spans="1:44" s="125" customFormat="1">
      <c r="A433" s="117"/>
      <c r="B433" s="118"/>
      <c r="C433" s="118"/>
      <c r="D433" s="118"/>
      <c r="E433" s="117"/>
      <c r="F433" s="117"/>
      <c r="G433" s="118"/>
      <c r="H433" s="117"/>
      <c r="I433" s="117"/>
      <c r="J433" s="129"/>
      <c r="K433" s="117"/>
      <c r="L433" s="118"/>
      <c r="M433" s="118"/>
      <c r="N433" s="117"/>
      <c r="O433" s="117"/>
      <c r="P433" s="119"/>
      <c r="Q433" s="120">
        <f t="shared" si="36"/>
        <v>0</v>
      </c>
      <c r="R433" s="121">
        <f t="shared" si="37"/>
        <v>0</v>
      </c>
      <c r="S433" s="122" t="str">
        <f t="shared" si="38"/>
        <v xml:space="preserve">   </v>
      </c>
      <c r="T433" s="118"/>
      <c r="U433" s="118"/>
      <c r="V433" s="123"/>
      <c r="W433" s="123"/>
      <c r="X433" s="123"/>
      <c r="Y433" s="123"/>
      <c r="Z433" s="123"/>
      <c r="AA433" s="123"/>
      <c r="AB433" s="126"/>
      <c r="AC433" s="117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>
        <f t="shared" si="41"/>
        <v>0</v>
      </c>
      <c r="AQ433" s="123">
        <f t="shared" si="39"/>
        <v>0</v>
      </c>
      <c r="AR433" s="124" t="b">
        <f t="shared" si="40"/>
        <v>1</v>
      </c>
    </row>
    <row r="434" spans="1:44" s="125" customFormat="1">
      <c r="A434" s="117"/>
      <c r="B434" s="118"/>
      <c r="C434" s="118"/>
      <c r="D434" s="118"/>
      <c r="E434" s="117"/>
      <c r="F434" s="117"/>
      <c r="G434" s="118"/>
      <c r="H434" s="117"/>
      <c r="I434" s="117"/>
      <c r="J434" s="129"/>
      <c r="K434" s="117"/>
      <c r="L434" s="118"/>
      <c r="M434" s="118"/>
      <c r="N434" s="117"/>
      <c r="O434" s="117"/>
      <c r="P434" s="119"/>
      <c r="Q434" s="120">
        <f t="shared" si="36"/>
        <v>0</v>
      </c>
      <c r="R434" s="121">
        <f t="shared" si="37"/>
        <v>0</v>
      </c>
      <c r="S434" s="122" t="str">
        <f t="shared" si="38"/>
        <v xml:space="preserve">   </v>
      </c>
      <c r="T434" s="118"/>
      <c r="U434" s="118"/>
      <c r="V434" s="123"/>
      <c r="W434" s="123"/>
      <c r="X434" s="123"/>
      <c r="Y434" s="123"/>
      <c r="Z434" s="123"/>
      <c r="AA434" s="123"/>
      <c r="AB434" s="126"/>
      <c r="AC434" s="117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>
        <f t="shared" si="41"/>
        <v>0</v>
      </c>
      <c r="AQ434" s="123">
        <f t="shared" si="39"/>
        <v>0</v>
      </c>
      <c r="AR434" s="124" t="b">
        <f t="shared" si="40"/>
        <v>1</v>
      </c>
    </row>
    <row r="435" spans="1:44" s="125" customFormat="1">
      <c r="A435" s="117"/>
      <c r="B435" s="118"/>
      <c r="C435" s="118"/>
      <c r="D435" s="118"/>
      <c r="E435" s="117"/>
      <c r="F435" s="117"/>
      <c r="G435" s="118"/>
      <c r="H435" s="117"/>
      <c r="I435" s="117"/>
      <c r="J435" s="129"/>
      <c r="K435" s="117"/>
      <c r="L435" s="118"/>
      <c r="M435" s="118"/>
      <c r="N435" s="117"/>
      <c r="O435" s="117"/>
      <c r="P435" s="119"/>
      <c r="Q435" s="120">
        <f t="shared" si="36"/>
        <v>0</v>
      </c>
      <c r="R435" s="121">
        <f t="shared" si="37"/>
        <v>0</v>
      </c>
      <c r="S435" s="122" t="str">
        <f t="shared" si="38"/>
        <v xml:space="preserve">   </v>
      </c>
      <c r="T435" s="118"/>
      <c r="U435" s="118"/>
      <c r="V435" s="123"/>
      <c r="W435" s="123"/>
      <c r="X435" s="123"/>
      <c r="Y435" s="123"/>
      <c r="Z435" s="123"/>
      <c r="AA435" s="123"/>
      <c r="AB435" s="126"/>
      <c r="AC435" s="117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>
        <f t="shared" si="41"/>
        <v>0</v>
      </c>
      <c r="AQ435" s="123">
        <f t="shared" si="39"/>
        <v>0</v>
      </c>
      <c r="AR435" s="124" t="b">
        <f t="shared" si="40"/>
        <v>1</v>
      </c>
    </row>
    <row r="436" spans="1:44" s="125" customFormat="1">
      <c r="A436" s="117"/>
      <c r="B436" s="118"/>
      <c r="C436" s="118"/>
      <c r="D436" s="118"/>
      <c r="E436" s="117"/>
      <c r="F436" s="117"/>
      <c r="G436" s="118"/>
      <c r="H436" s="117"/>
      <c r="I436" s="117"/>
      <c r="J436" s="129"/>
      <c r="K436" s="117"/>
      <c r="L436" s="118"/>
      <c r="M436" s="118"/>
      <c r="N436" s="117"/>
      <c r="O436" s="117"/>
      <c r="P436" s="119"/>
      <c r="Q436" s="120">
        <f t="shared" si="36"/>
        <v>0</v>
      </c>
      <c r="R436" s="121">
        <f t="shared" si="37"/>
        <v>0</v>
      </c>
      <c r="S436" s="122" t="str">
        <f t="shared" si="38"/>
        <v xml:space="preserve">   </v>
      </c>
      <c r="T436" s="118"/>
      <c r="U436" s="118"/>
      <c r="V436" s="123"/>
      <c r="W436" s="123"/>
      <c r="X436" s="123"/>
      <c r="Y436" s="123"/>
      <c r="Z436" s="123"/>
      <c r="AA436" s="123"/>
      <c r="AB436" s="126"/>
      <c r="AC436" s="117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>
        <f t="shared" si="41"/>
        <v>0</v>
      </c>
      <c r="AQ436" s="123">
        <f t="shared" si="39"/>
        <v>0</v>
      </c>
      <c r="AR436" s="124" t="b">
        <f t="shared" si="40"/>
        <v>1</v>
      </c>
    </row>
    <row r="437" spans="1:44" s="125" customFormat="1">
      <c r="A437" s="117"/>
      <c r="B437" s="118"/>
      <c r="C437" s="118"/>
      <c r="D437" s="118"/>
      <c r="E437" s="117"/>
      <c r="F437" s="117"/>
      <c r="G437" s="118"/>
      <c r="H437" s="117"/>
      <c r="I437" s="117"/>
      <c r="J437" s="129"/>
      <c r="K437" s="117"/>
      <c r="L437" s="118"/>
      <c r="M437" s="118"/>
      <c r="N437" s="117"/>
      <c r="O437" s="117"/>
      <c r="P437" s="119"/>
      <c r="Q437" s="120">
        <f t="shared" si="36"/>
        <v>0</v>
      </c>
      <c r="R437" s="121">
        <f t="shared" si="37"/>
        <v>0</v>
      </c>
      <c r="S437" s="122" t="str">
        <f t="shared" si="38"/>
        <v xml:space="preserve">   </v>
      </c>
      <c r="T437" s="118"/>
      <c r="U437" s="118"/>
      <c r="V437" s="123"/>
      <c r="W437" s="123"/>
      <c r="X437" s="123"/>
      <c r="Y437" s="123"/>
      <c r="Z437" s="123"/>
      <c r="AA437" s="123"/>
      <c r="AB437" s="126"/>
      <c r="AC437" s="117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>
        <f t="shared" si="41"/>
        <v>0</v>
      </c>
      <c r="AQ437" s="123">
        <f t="shared" si="39"/>
        <v>0</v>
      </c>
      <c r="AR437" s="124" t="b">
        <f t="shared" si="40"/>
        <v>1</v>
      </c>
    </row>
    <row r="438" spans="1:44" s="125" customFormat="1">
      <c r="A438" s="117"/>
      <c r="B438" s="118"/>
      <c r="C438" s="118"/>
      <c r="D438" s="118"/>
      <c r="E438" s="117"/>
      <c r="F438" s="117"/>
      <c r="G438" s="118"/>
      <c r="H438" s="117"/>
      <c r="I438" s="117"/>
      <c r="J438" s="129"/>
      <c r="K438" s="117"/>
      <c r="L438" s="118"/>
      <c r="M438" s="118"/>
      <c r="N438" s="117"/>
      <c r="O438" s="117"/>
      <c r="P438" s="119"/>
      <c r="Q438" s="120">
        <f t="shared" si="36"/>
        <v>0</v>
      </c>
      <c r="R438" s="121">
        <f t="shared" si="37"/>
        <v>0</v>
      </c>
      <c r="S438" s="122" t="str">
        <f t="shared" si="38"/>
        <v xml:space="preserve">   </v>
      </c>
      <c r="T438" s="118"/>
      <c r="U438" s="118"/>
      <c r="V438" s="123"/>
      <c r="W438" s="123"/>
      <c r="X438" s="123"/>
      <c r="Y438" s="123"/>
      <c r="Z438" s="123"/>
      <c r="AA438" s="123"/>
      <c r="AB438" s="126"/>
      <c r="AC438" s="117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>
        <f t="shared" si="41"/>
        <v>0</v>
      </c>
      <c r="AQ438" s="123">
        <f t="shared" si="39"/>
        <v>0</v>
      </c>
      <c r="AR438" s="124" t="b">
        <f t="shared" si="40"/>
        <v>1</v>
      </c>
    </row>
    <row r="439" spans="1:44" s="125" customFormat="1">
      <c r="A439" s="117"/>
      <c r="B439" s="118"/>
      <c r="C439" s="118"/>
      <c r="D439" s="118"/>
      <c r="E439" s="117"/>
      <c r="F439" s="117"/>
      <c r="G439" s="118"/>
      <c r="H439" s="117"/>
      <c r="I439" s="117"/>
      <c r="J439" s="129"/>
      <c r="K439" s="117"/>
      <c r="L439" s="118"/>
      <c r="M439" s="118"/>
      <c r="N439" s="117"/>
      <c r="O439" s="117"/>
      <c r="P439" s="119"/>
      <c r="Q439" s="120">
        <f t="shared" si="36"/>
        <v>0</v>
      </c>
      <c r="R439" s="121">
        <f t="shared" si="37"/>
        <v>0</v>
      </c>
      <c r="S439" s="122" t="str">
        <f t="shared" si="38"/>
        <v xml:space="preserve">   </v>
      </c>
      <c r="T439" s="118"/>
      <c r="U439" s="118"/>
      <c r="V439" s="123"/>
      <c r="W439" s="123"/>
      <c r="X439" s="123"/>
      <c r="Y439" s="123"/>
      <c r="Z439" s="123"/>
      <c r="AA439" s="123"/>
      <c r="AB439" s="126"/>
      <c r="AC439" s="117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>
        <f t="shared" si="41"/>
        <v>0</v>
      </c>
      <c r="AQ439" s="123">
        <f t="shared" si="39"/>
        <v>0</v>
      </c>
      <c r="AR439" s="124" t="b">
        <f t="shared" si="40"/>
        <v>1</v>
      </c>
    </row>
    <row r="440" spans="1:44" s="125" customFormat="1">
      <c r="A440" s="117"/>
      <c r="B440" s="118"/>
      <c r="C440" s="118"/>
      <c r="D440" s="118"/>
      <c r="E440" s="117"/>
      <c r="F440" s="117"/>
      <c r="G440" s="118"/>
      <c r="H440" s="117"/>
      <c r="I440" s="117"/>
      <c r="J440" s="129"/>
      <c r="K440" s="117"/>
      <c r="L440" s="118"/>
      <c r="M440" s="118"/>
      <c r="N440" s="117"/>
      <c r="O440" s="117"/>
      <c r="P440" s="119"/>
      <c r="Q440" s="120">
        <f t="shared" si="36"/>
        <v>0</v>
      </c>
      <c r="R440" s="121">
        <f t="shared" si="37"/>
        <v>0</v>
      </c>
      <c r="S440" s="122" t="str">
        <f t="shared" si="38"/>
        <v xml:space="preserve">   </v>
      </c>
      <c r="T440" s="118"/>
      <c r="U440" s="118"/>
      <c r="V440" s="123"/>
      <c r="W440" s="123"/>
      <c r="X440" s="123"/>
      <c r="Y440" s="123"/>
      <c r="Z440" s="123"/>
      <c r="AA440" s="123"/>
      <c r="AB440" s="126"/>
      <c r="AC440" s="117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>
        <f t="shared" si="41"/>
        <v>0</v>
      </c>
      <c r="AQ440" s="123">
        <f t="shared" si="39"/>
        <v>0</v>
      </c>
      <c r="AR440" s="124" t="b">
        <f t="shared" si="40"/>
        <v>1</v>
      </c>
    </row>
    <row r="441" spans="1:44" s="125" customFormat="1">
      <c r="A441" s="117"/>
      <c r="B441" s="118"/>
      <c r="C441" s="118"/>
      <c r="D441" s="118"/>
      <c r="E441" s="117"/>
      <c r="F441" s="117"/>
      <c r="G441" s="118"/>
      <c r="H441" s="117"/>
      <c r="I441" s="117"/>
      <c r="J441" s="129"/>
      <c r="K441" s="117"/>
      <c r="L441" s="118"/>
      <c r="M441" s="118"/>
      <c r="N441" s="117"/>
      <c r="O441" s="117"/>
      <c r="P441" s="119"/>
      <c r="Q441" s="120">
        <f t="shared" si="36"/>
        <v>0</v>
      </c>
      <c r="R441" s="121">
        <f t="shared" si="37"/>
        <v>0</v>
      </c>
      <c r="S441" s="122" t="str">
        <f t="shared" si="38"/>
        <v xml:space="preserve">   </v>
      </c>
      <c r="T441" s="118"/>
      <c r="U441" s="118"/>
      <c r="V441" s="123"/>
      <c r="W441" s="123"/>
      <c r="X441" s="123"/>
      <c r="Y441" s="123"/>
      <c r="Z441" s="123"/>
      <c r="AA441" s="123"/>
      <c r="AB441" s="126"/>
      <c r="AC441" s="117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>
        <f t="shared" si="41"/>
        <v>0</v>
      </c>
      <c r="AQ441" s="123">
        <f t="shared" si="39"/>
        <v>0</v>
      </c>
      <c r="AR441" s="124" t="b">
        <f t="shared" si="40"/>
        <v>1</v>
      </c>
    </row>
    <row r="442" spans="1:44" s="125" customFormat="1">
      <c r="A442" s="117"/>
      <c r="B442" s="118"/>
      <c r="C442" s="118"/>
      <c r="D442" s="118"/>
      <c r="E442" s="117"/>
      <c r="F442" s="117"/>
      <c r="G442" s="118"/>
      <c r="H442" s="117"/>
      <c r="I442" s="117"/>
      <c r="J442" s="129"/>
      <c r="K442" s="117"/>
      <c r="L442" s="118"/>
      <c r="M442" s="118"/>
      <c r="N442" s="117"/>
      <c r="O442" s="117"/>
      <c r="P442" s="119"/>
      <c r="Q442" s="120">
        <f t="shared" si="36"/>
        <v>0</v>
      </c>
      <c r="R442" s="121">
        <f t="shared" si="37"/>
        <v>0</v>
      </c>
      <c r="S442" s="122" t="str">
        <f t="shared" si="38"/>
        <v xml:space="preserve">   </v>
      </c>
      <c r="T442" s="118"/>
      <c r="U442" s="118"/>
      <c r="V442" s="123"/>
      <c r="W442" s="123"/>
      <c r="X442" s="123"/>
      <c r="Y442" s="123"/>
      <c r="Z442" s="123"/>
      <c r="AA442" s="123"/>
      <c r="AB442" s="126"/>
      <c r="AC442" s="117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>
        <f t="shared" si="41"/>
        <v>0</v>
      </c>
      <c r="AQ442" s="123">
        <f t="shared" si="39"/>
        <v>0</v>
      </c>
      <c r="AR442" s="124" t="b">
        <f t="shared" si="40"/>
        <v>1</v>
      </c>
    </row>
    <row r="443" spans="1:44" s="125" customFormat="1">
      <c r="A443" s="117"/>
      <c r="B443" s="118"/>
      <c r="C443" s="118"/>
      <c r="D443" s="118"/>
      <c r="E443" s="117"/>
      <c r="F443" s="117"/>
      <c r="G443" s="118"/>
      <c r="H443" s="117"/>
      <c r="I443" s="117"/>
      <c r="J443" s="129"/>
      <c r="K443" s="117"/>
      <c r="L443" s="118"/>
      <c r="M443" s="118"/>
      <c r="N443" s="117"/>
      <c r="O443" s="117"/>
      <c r="P443" s="119"/>
      <c r="Q443" s="120">
        <f t="shared" si="36"/>
        <v>0</v>
      </c>
      <c r="R443" s="121">
        <f t="shared" si="37"/>
        <v>0</v>
      </c>
      <c r="S443" s="122" t="str">
        <f t="shared" si="38"/>
        <v xml:space="preserve">   </v>
      </c>
      <c r="T443" s="118"/>
      <c r="U443" s="118"/>
      <c r="V443" s="123"/>
      <c r="W443" s="123"/>
      <c r="X443" s="123"/>
      <c r="Y443" s="123"/>
      <c r="Z443" s="123"/>
      <c r="AA443" s="123"/>
      <c r="AB443" s="126"/>
      <c r="AC443" s="117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>
        <f t="shared" si="41"/>
        <v>0</v>
      </c>
      <c r="AQ443" s="123">
        <f t="shared" si="39"/>
        <v>0</v>
      </c>
      <c r="AR443" s="124" t="b">
        <f t="shared" si="40"/>
        <v>1</v>
      </c>
    </row>
    <row r="444" spans="1:44" s="125" customFormat="1">
      <c r="A444" s="117"/>
      <c r="B444" s="118"/>
      <c r="C444" s="118"/>
      <c r="D444" s="118"/>
      <c r="E444" s="117"/>
      <c r="F444" s="117"/>
      <c r="G444" s="118"/>
      <c r="H444" s="117"/>
      <c r="I444" s="117"/>
      <c r="J444" s="129"/>
      <c r="K444" s="117"/>
      <c r="L444" s="118"/>
      <c r="M444" s="118"/>
      <c r="N444" s="117"/>
      <c r="O444" s="117"/>
      <c r="P444" s="119"/>
      <c r="Q444" s="120">
        <f t="shared" si="36"/>
        <v>0</v>
      </c>
      <c r="R444" s="121">
        <f t="shared" si="37"/>
        <v>0</v>
      </c>
      <c r="S444" s="122" t="str">
        <f t="shared" si="38"/>
        <v xml:space="preserve">   </v>
      </c>
      <c r="T444" s="118"/>
      <c r="U444" s="118"/>
      <c r="V444" s="123"/>
      <c r="W444" s="123"/>
      <c r="X444" s="123"/>
      <c r="Y444" s="123"/>
      <c r="Z444" s="123"/>
      <c r="AA444" s="123"/>
      <c r="AB444" s="126"/>
      <c r="AC444" s="117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>
        <f t="shared" si="41"/>
        <v>0</v>
      </c>
      <c r="AQ444" s="123">
        <f t="shared" si="39"/>
        <v>0</v>
      </c>
      <c r="AR444" s="124" t="b">
        <f t="shared" si="40"/>
        <v>1</v>
      </c>
    </row>
    <row r="445" spans="1:44" s="125" customFormat="1">
      <c r="A445" s="117"/>
      <c r="B445" s="118"/>
      <c r="C445" s="118"/>
      <c r="D445" s="118"/>
      <c r="E445" s="117"/>
      <c r="F445" s="117"/>
      <c r="G445" s="118"/>
      <c r="H445" s="117"/>
      <c r="I445" s="117"/>
      <c r="J445" s="129"/>
      <c r="K445" s="117"/>
      <c r="L445" s="118"/>
      <c r="M445" s="118"/>
      <c r="N445" s="117"/>
      <c r="O445" s="117"/>
      <c r="P445" s="119"/>
      <c r="Q445" s="120">
        <f t="shared" si="36"/>
        <v>0</v>
      </c>
      <c r="R445" s="121">
        <f t="shared" si="37"/>
        <v>0</v>
      </c>
      <c r="S445" s="122" t="str">
        <f t="shared" si="38"/>
        <v xml:space="preserve">   </v>
      </c>
      <c r="T445" s="118"/>
      <c r="U445" s="118"/>
      <c r="V445" s="123"/>
      <c r="W445" s="123"/>
      <c r="X445" s="123"/>
      <c r="Y445" s="123"/>
      <c r="Z445" s="123"/>
      <c r="AA445" s="123"/>
      <c r="AB445" s="126"/>
      <c r="AC445" s="117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>
        <f t="shared" si="41"/>
        <v>0</v>
      </c>
      <c r="AQ445" s="123">
        <f t="shared" si="39"/>
        <v>0</v>
      </c>
      <c r="AR445" s="124" t="b">
        <f t="shared" si="40"/>
        <v>1</v>
      </c>
    </row>
    <row r="446" spans="1:44" s="125" customFormat="1">
      <c r="A446" s="117"/>
      <c r="B446" s="118"/>
      <c r="C446" s="118"/>
      <c r="D446" s="118"/>
      <c r="E446" s="117"/>
      <c r="F446" s="117"/>
      <c r="G446" s="118"/>
      <c r="H446" s="117"/>
      <c r="I446" s="117"/>
      <c r="J446" s="129"/>
      <c r="K446" s="117"/>
      <c r="L446" s="118"/>
      <c r="M446" s="118"/>
      <c r="N446" s="117"/>
      <c r="O446" s="117"/>
      <c r="P446" s="119"/>
      <c r="Q446" s="120">
        <f t="shared" si="36"/>
        <v>0</v>
      </c>
      <c r="R446" s="121">
        <f t="shared" si="37"/>
        <v>0</v>
      </c>
      <c r="S446" s="122" t="str">
        <f t="shared" si="38"/>
        <v xml:space="preserve">   </v>
      </c>
      <c r="T446" s="118"/>
      <c r="U446" s="118"/>
      <c r="V446" s="123"/>
      <c r="W446" s="123"/>
      <c r="X446" s="123"/>
      <c r="Y446" s="123"/>
      <c r="Z446" s="123"/>
      <c r="AA446" s="123"/>
      <c r="AB446" s="126"/>
      <c r="AC446" s="117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>
        <f t="shared" si="41"/>
        <v>0</v>
      </c>
      <c r="AQ446" s="123">
        <f t="shared" si="39"/>
        <v>0</v>
      </c>
      <c r="AR446" s="124" t="b">
        <f t="shared" si="40"/>
        <v>1</v>
      </c>
    </row>
    <row r="447" spans="1:44" s="125" customFormat="1">
      <c r="A447" s="117"/>
      <c r="B447" s="118"/>
      <c r="C447" s="118"/>
      <c r="D447" s="118"/>
      <c r="E447" s="117"/>
      <c r="F447" s="117"/>
      <c r="G447" s="118"/>
      <c r="H447" s="117"/>
      <c r="I447" s="117"/>
      <c r="J447" s="129"/>
      <c r="K447" s="117"/>
      <c r="L447" s="118"/>
      <c r="M447" s="118"/>
      <c r="N447" s="117"/>
      <c r="O447" s="117"/>
      <c r="P447" s="119"/>
      <c r="Q447" s="120">
        <f t="shared" si="36"/>
        <v>0</v>
      </c>
      <c r="R447" s="121">
        <f t="shared" si="37"/>
        <v>0</v>
      </c>
      <c r="S447" s="122" t="str">
        <f t="shared" si="38"/>
        <v xml:space="preserve">   </v>
      </c>
      <c r="T447" s="118"/>
      <c r="U447" s="118"/>
      <c r="V447" s="123"/>
      <c r="W447" s="123"/>
      <c r="X447" s="123"/>
      <c r="Y447" s="123"/>
      <c r="Z447" s="123"/>
      <c r="AA447" s="123"/>
      <c r="AB447" s="126"/>
      <c r="AC447" s="117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>
        <f t="shared" si="41"/>
        <v>0</v>
      </c>
      <c r="AQ447" s="123">
        <f t="shared" si="39"/>
        <v>0</v>
      </c>
      <c r="AR447" s="124" t="b">
        <f t="shared" si="40"/>
        <v>1</v>
      </c>
    </row>
    <row r="448" spans="1:44" s="125" customFormat="1">
      <c r="A448" s="117"/>
      <c r="B448" s="118"/>
      <c r="C448" s="118"/>
      <c r="D448" s="118"/>
      <c r="E448" s="117"/>
      <c r="F448" s="117"/>
      <c r="G448" s="118"/>
      <c r="H448" s="117"/>
      <c r="I448" s="117"/>
      <c r="J448" s="129"/>
      <c r="K448" s="117"/>
      <c r="L448" s="118"/>
      <c r="M448" s="118"/>
      <c r="N448" s="117"/>
      <c r="O448" s="117"/>
      <c r="P448" s="119"/>
      <c r="Q448" s="120">
        <f t="shared" si="36"/>
        <v>0</v>
      </c>
      <c r="R448" s="121">
        <f t="shared" si="37"/>
        <v>0</v>
      </c>
      <c r="S448" s="122" t="str">
        <f t="shared" si="38"/>
        <v xml:space="preserve">   </v>
      </c>
      <c r="T448" s="118"/>
      <c r="U448" s="118"/>
      <c r="V448" s="123"/>
      <c r="W448" s="123"/>
      <c r="X448" s="123"/>
      <c r="Y448" s="123"/>
      <c r="Z448" s="123"/>
      <c r="AA448" s="123"/>
      <c r="AB448" s="126"/>
      <c r="AC448" s="117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>
        <f t="shared" si="41"/>
        <v>0</v>
      </c>
      <c r="AQ448" s="123">
        <f t="shared" si="39"/>
        <v>0</v>
      </c>
      <c r="AR448" s="124" t="b">
        <f t="shared" si="40"/>
        <v>1</v>
      </c>
    </row>
    <row r="449" spans="1:44" s="125" customFormat="1">
      <c r="A449" s="117"/>
      <c r="B449" s="118"/>
      <c r="C449" s="118"/>
      <c r="D449" s="118"/>
      <c r="E449" s="117"/>
      <c r="F449" s="117"/>
      <c r="G449" s="118"/>
      <c r="H449" s="117"/>
      <c r="I449" s="117"/>
      <c r="J449" s="129"/>
      <c r="K449" s="117"/>
      <c r="L449" s="118"/>
      <c r="M449" s="118"/>
      <c r="N449" s="117"/>
      <c r="O449" s="117"/>
      <c r="P449" s="119"/>
      <c r="Q449" s="120">
        <f t="shared" si="36"/>
        <v>0</v>
      </c>
      <c r="R449" s="121">
        <f t="shared" si="37"/>
        <v>0</v>
      </c>
      <c r="S449" s="122" t="str">
        <f t="shared" si="38"/>
        <v xml:space="preserve">   </v>
      </c>
      <c r="T449" s="118"/>
      <c r="U449" s="118"/>
      <c r="V449" s="123"/>
      <c r="W449" s="123"/>
      <c r="X449" s="123"/>
      <c r="Y449" s="123"/>
      <c r="Z449" s="123"/>
      <c r="AA449" s="123"/>
      <c r="AB449" s="126"/>
      <c r="AC449" s="117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>
        <f t="shared" si="41"/>
        <v>0</v>
      </c>
      <c r="AQ449" s="123">
        <f t="shared" si="39"/>
        <v>0</v>
      </c>
      <c r="AR449" s="124" t="b">
        <f t="shared" si="40"/>
        <v>1</v>
      </c>
    </row>
    <row r="450" spans="1:44" s="125" customFormat="1">
      <c r="A450" s="117"/>
      <c r="B450" s="118"/>
      <c r="C450" s="118"/>
      <c r="D450" s="118"/>
      <c r="E450" s="117"/>
      <c r="F450" s="117"/>
      <c r="G450" s="118"/>
      <c r="H450" s="117"/>
      <c r="I450" s="117"/>
      <c r="J450" s="129"/>
      <c r="K450" s="117"/>
      <c r="L450" s="118"/>
      <c r="M450" s="118"/>
      <c r="N450" s="117"/>
      <c r="O450" s="117"/>
      <c r="P450" s="119"/>
      <c r="Q450" s="120">
        <f t="shared" si="36"/>
        <v>0</v>
      </c>
      <c r="R450" s="121">
        <f t="shared" si="37"/>
        <v>0</v>
      </c>
      <c r="S450" s="122" t="str">
        <f t="shared" si="38"/>
        <v xml:space="preserve">   </v>
      </c>
      <c r="T450" s="118"/>
      <c r="U450" s="118"/>
      <c r="V450" s="123"/>
      <c r="W450" s="123"/>
      <c r="X450" s="123"/>
      <c r="Y450" s="123"/>
      <c r="Z450" s="123"/>
      <c r="AA450" s="123"/>
      <c r="AB450" s="126"/>
      <c r="AC450" s="117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>
        <f t="shared" si="41"/>
        <v>0</v>
      </c>
      <c r="AQ450" s="123">
        <f t="shared" si="39"/>
        <v>0</v>
      </c>
      <c r="AR450" s="124" t="b">
        <f t="shared" si="40"/>
        <v>1</v>
      </c>
    </row>
    <row r="451" spans="1:44" s="125" customFormat="1">
      <c r="A451" s="117"/>
      <c r="B451" s="118"/>
      <c r="C451" s="118"/>
      <c r="D451" s="118"/>
      <c r="E451" s="117"/>
      <c r="F451" s="117"/>
      <c r="G451" s="118"/>
      <c r="H451" s="117"/>
      <c r="I451" s="117"/>
      <c r="J451" s="129"/>
      <c r="K451" s="117"/>
      <c r="L451" s="118"/>
      <c r="M451" s="118"/>
      <c r="N451" s="117"/>
      <c r="O451" s="117"/>
      <c r="P451" s="119"/>
      <c r="Q451" s="120">
        <f t="shared" si="36"/>
        <v>0</v>
      </c>
      <c r="R451" s="121">
        <f t="shared" si="37"/>
        <v>0</v>
      </c>
      <c r="S451" s="122" t="str">
        <f t="shared" si="38"/>
        <v xml:space="preserve">   </v>
      </c>
      <c r="T451" s="118"/>
      <c r="U451" s="118"/>
      <c r="V451" s="123"/>
      <c r="W451" s="123"/>
      <c r="X451" s="123"/>
      <c r="Y451" s="123"/>
      <c r="Z451" s="123"/>
      <c r="AA451" s="123"/>
      <c r="AB451" s="126"/>
      <c r="AC451" s="117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>
        <f t="shared" si="41"/>
        <v>0</v>
      </c>
      <c r="AQ451" s="123">
        <f t="shared" si="39"/>
        <v>0</v>
      </c>
      <c r="AR451" s="124" t="b">
        <f t="shared" si="40"/>
        <v>1</v>
      </c>
    </row>
    <row r="452" spans="1:44" s="125" customFormat="1">
      <c r="A452" s="117"/>
      <c r="B452" s="118"/>
      <c r="C452" s="118"/>
      <c r="D452" s="118"/>
      <c r="E452" s="117"/>
      <c r="F452" s="117"/>
      <c r="G452" s="118"/>
      <c r="H452" s="117"/>
      <c r="I452" s="117"/>
      <c r="J452" s="129"/>
      <c r="K452" s="117"/>
      <c r="L452" s="118"/>
      <c r="M452" s="118"/>
      <c r="N452" s="117"/>
      <c r="O452" s="117"/>
      <c r="P452" s="119"/>
      <c r="Q452" s="120">
        <f t="shared" si="36"/>
        <v>0</v>
      </c>
      <c r="R452" s="121">
        <f t="shared" si="37"/>
        <v>0</v>
      </c>
      <c r="S452" s="122" t="str">
        <f t="shared" si="38"/>
        <v xml:space="preserve">   </v>
      </c>
      <c r="T452" s="118"/>
      <c r="U452" s="118"/>
      <c r="V452" s="123"/>
      <c r="W452" s="123"/>
      <c r="X452" s="123"/>
      <c r="Y452" s="123"/>
      <c r="Z452" s="123"/>
      <c r="AA452" s="123"/>
      <c r="AB452" s="126"/>
      <c r="AC452" s="117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>
        <f t="shared" si="41"/>
        <v>0</v>
      </c>
      <c r="AQ452" s="123">
        <f t="shared" si="39"/>
        <v>0</v>
      </c>
      <c r="AR452" s="124" t="b">
        <f t="shared" si="40"/>
        <v>1</v>
      </c>
    </row>
    <row r="453" spans="1:44" s="125" customFormat="1">
      <c r="A453" s="117"/>
      <c r="B453" s="118"/>
      <c r="C453" s="118"/>
      <c r="D453" s="118"/>
      <c r="E453" s="117"/>
      <c r="F453" s="117"/>
      <c r="G453" s="118"/>
      <c r="H453" s="117"/>
      <c r="I453" s="117"/>
      <c r="J453" s="129"/>
      <c r="K453" s="117"/>
      <c r="L453" s="118"/>
      <c r="M453" s="118"/>
      <c r="N453" s="117"/>
      <c r="O453" s="117"/>
      <c r="P453" s="119"/>
      <c r="Q453" s="120">
        <f t="shared" si="36"/>
        <v>0</v>
      </c>
      <c r="R453" s="121">
        <f t="shared" si="37"/>
        <v>0</v>
      </c>
      <c r="S453" s="122" t="str">
        <f t="shared" si="38"/>
        <v xml:space="preserve">   </v>
      </c>
      <c r="T453" s="118"/>
      <c r="U453" s="118"/>
      <c r="V453" s="123"/>
      <c r="W453" s="123"/>
      <c r="X453" s="123"/>
      <c r="Y453" s="123"/>
      <c r="Z453" s="123"/>
      <c r="AA453" s="123"/>
      <c r="AB453" s="126"/>
      <c r="AC453" s="117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>
        <f t="shared" si="41"/>
        <v>0</v>
      </c>
      <c r="AQ453" s="123">
        <f t="shared" si="39"/>
        <v>0</v>
      </c>
      <c r="AR453" s="124" t="b">
        <f t="shared" si="40"/>
        <v>1</v>
      </c>
    </row>
    <row r="454" spans="1:44" s="125" customFormat="1">
      <c r="A454" s="117"/>
      <c r="B454" s="118"/>
      <c r="C454" s="118"/>
      <c r="D454" s="118"/>
      <c r="E454" s="117"/>
      <c r="F454" s="117"/>
      <c r="G454" s="118"/>
      <c r="H454" s="117"/>
      <c r="I454" s="117"/>
      <c r="J454" s="129"/>
      <c r="K454" s="117"/>
      <c r="L454" s="118"/>
      <c r="M454" s="118"/>
      <c r="N454" s="117"/>
      <c r="O454" s="117"/>
      <c r="P454" s="119"/>
      <c r="Q454" s="120">
        <f t="shared" si="36"/>
        <v>0</v>
      </c>
      <c r="R454" s="121">
        <f t="shared" si="37"/>
        <v>0</v>
      </c>
      <c r="S454" s="122" t="str">
        <f t="shared" si="38"/>
        <v xml:space="preserve">   </v>
      </c>
      <c r="T454" s="118"/>
      <c r="U454" s="118"/>
      <c r="V454" s="123"/>
      <c r="W454" s="123"/>
      <c r="X454" s="123"/>
      <c r="Y454" s="123"/>
      <c r="Z454" s="123"/>
      <c r="AA454" s="123"/>
      <c r="AB454" s="126"/>
      <c r="AC454" s="117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>
        <f t="shared" si="41"/>
        <v>0</v>
      </c>
      <c r="AQ454" s="123">
        <f t="shared" si="39"/>
        <v>0</v>
      </c>
      <c r="AR454" s="124" t="b">
        <f t="shared" si="40"/>
        <v>1</v>
      </c>
    </row>
    <row r="455" spans="1:44" s="125" customFormat="1">
      <c r="A455" s="117"/>
      <c r="B455" s="118"/>
      <c r="C455" s="118"/>
      <c r="D455" s="118"/>
      <c r="E455" s="117"/>
      <c r="F455" s="117"/>
      <c r="G455" s="118"/>
      <c r="H455" s="117"/>
      <c r="I455" s="117"/>
      <c r="J455" s="129"/>
      <c r="K455" s="117"/>
      <c r="L455" s="118"/>
      <c r="M455" s="118"/>
      <c r="N455" s="117"/>
      <c r="O455" s="117"/>
      <c r="P455" s="119"/>
      <c r="Q455" s="120">
        <f t="shared" ref="Q455:Q518" si="42">ROUND(P455,-2)</f>
        <v>0</v>
      </c>
      <c r="R455" s="121">
        <f t="shared" ref="R455:R518" si="43">+Q455*N455</f>
        <v>0</v>
      </c>
      <c r="S455" s="122" t="str">
        <f t="shared" ref="S455:S518" si="44">CONCATENATE(L455," ",M455," ",N455," ",O455)</f>
        <v xml:space="preserve">   </v>
      </c>
      <c r="T455" s="118"/>
      <c r="U455" s="118"/>
      <c r="V455" s="123"/>
      <c r="W455" s="123"/>
      <c r="X455" s="123"/>
      <c r="Y455" s="123"/>
      <c r="Z455" s="123"/>
      <c r="AA455" s="123"/>
      <c r="AB455" s="126"/>
      <c r="AC455" s="117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>
        <f t="shared" si="41"/>
        <v>0</v>
      </c>
      <c r="AQ455" s="123">
        <f t="shared" ref="AQ455:AQ518" si="45">+R455-AP455</f>
        <v>0</v>
      </c>
      <c r="AR455" s="124" t="b">
        <f t="shared" ref="AR455:AR518" si="46">+AP455=R455</f>
        <v>1</v>
      </c>
    </row>
    <row r="456" spans="1:44" s="125" customFormat="1">
      <c r="A456" s="117"/>
      <c r="B456" s="118"/>
      <c r="C456" s="118"/>
      <c r="D456" s="118"/>
      <c r="E456" s="117"/>
      <c r="F456" s="117"/>
      <c r="G456" s="118"/>
      <c r="H456" s="117"/>
      <c r="I456" s="117"/>
      <c r="J456" s="129"/>
      <c r="K456" s="117"/>
      <c r="L456" s="118"/>
      <c r="M456" s="118"/>
      <c r="N456" s="117"/>
      <c r="O456" s="117"/>
      <c r="P456" s="119"/>
      <c r="Q456" s="120">
        <f t="shared" si="42"/>
        <v>0</v>
      </c>
      <c r="R456" s="121">
        <f t="shared" si="43"/>
        <v>0</v>
      </c>
      <c r="S456" s="122" t="str">
        <f t="shared" si="44"/>
        <v xml:space="preserve">   </v>
      </c>
      <c r="T456" s="118"/>
      <c r="U456" s="118"/>
      <c r="V456" s="123"/>
      <c r="W456" s="123"/>
      <c r="X456" s="123"/>
      <c r="Y456" s="123"/>
      <c r="Z456" s="123"/>
      <c r="AA456" s="123"/>
      <c r="AB456" s="126"/>
      <c r="AC456" s="117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>
        <f t="shared" ref="AP456:AP519" si="47">SUM(AD456:AO456)</f>
        <v>0</v>
      </c>
      <c r="AQ456" s="123">
        <f t="shared" si="45"/>
        <v>0</v>
      </c>
      <c r="AR456" s="124" t="b">
        <f t="shared" si="46"/>
        <v>1</v>
      </c>
    </row>
    <row r="457" spans="1:44" s="125" customFormat="1">
      <c r="A457" s="117"/>
      <c r="B457" s="118"/>
      <c r="C457" s="118"/>
      <c r="D457" s="118"/>
      <c r="E457" s="117"/>
      <c r="F457" s="117"/>
      <c r="G457" s="118"/>
      <c r="H457" s="117"/>
      <c r="I457" s="117"/>
      <c r="J457" s="129"/>
      <c r="K457" s="117"/>
      <c r="L457" s="118"/>
      <c r="M457" s="118"/>
      <c r="N457" s="117"/>
      <c r="O457" s="117"/>
      <c r="P457" s="119"/>
      <c r="Q457" s="120">
        <f t="shared" si="42"/>
        <v>0</v>
      </c>
      <c r="R457" s="121">
        <f t="shared" si="43"/>
        <v>0</v>
      </c>
      <c r="S457" s="122" t="str">
        <f t="shared" si="44"/>
        <v xml:space="preserve">   </v>
      </c>
      <c r="T457" s="118"/>
      <c r="U457" s="118"/>
      <c r="V457" s="123"/>
      <c r="W457" s="123"/>
      <c r="X457" s="123"/>
      <c r="Y457" s="123"/>
      <c r="Z457" s="123"/>
      <c r="AA457" s="123"/>
      <c r="AB457" s="126"/>
      <c r="AC457" s="117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>
        <f t="shared" si="47"/>
        <v>0</v>
      </c>
      <c r="AQ457" s="123">
        <f t="shared" si="45"/>
        <v>0</v>
      </c>
      <c r="AR457" s="124" t="b">
        <f t="shared" si="46"/>
        <v>1</v>
      </c>
    </row>
    <row r="458" spans="1:44" s="125" customFormat="1">
      <c r="A458" s="117"/>
      <c r="B458" s="118"/>
      <c r="C458" s="118"/>
      <c r="D458" s="118"/>
      <c r="E458" s="117"/>
      <c r="F458" s="117"/>
      <c r="G458" s="118"/>
      <c r="H458" s="117"/>
      <c r="I458" s="117"/>
      <c r="J458" s="129"/>
      <c r="K458" s="117"/>
      <c r="L458" s="118"/>
      <c r="M458" s="118"/>
      <c r="N458" s="117"/>
      <c r="O458" s="117"/>
      <c r="P458" s="119"/>
      <c r="Q458" s="120">
        <f t="shared" si="42"/>
        <v>0</v>
      </c>
      <c r="R458" s="121">
        <f t="shared" si="43"/>
        <v>0</v>
      </c>
      <c r="S458" s="122" t="str">
        <f t="shared" si="44"/>
        <v xml:space="preserve">   </v>
      </c>
      <c r="T458" s="118"/>
      <c r="U458" s="118"/>
      <c r="V458" s="123"/>
      <c r="W458" s="123"/>
      <c r="X458" s="123"/>
      <c r="Y458" s="123"/>
      <c r="Z458" s="123"/>
      <c r="AA458" s="123"/>
      <c r="AB458" s="126"/>
      <c r="AC458" s="117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>
        <f t="shared" si="47"/>
        <v>0</v>
      </c>
      <c r="AQ458" s="123">
        <f t="shared" si="45"/>
        <v>0</v>
      </c>
      <c r="AR458" s="124" t="b">
        <f t="shared" si="46"/>
        <v>1</v>
      </c>
    </row>
    <row r="459" spans="1:44" s="125" customFormat="1">
      <c r="A459" s="117"/>
      <c r="B459" s="118"/>
      <c r="C459" s="118"/>
      <c r="D459" s="118"/>
      <c r="E459" s="117"/>
      <c r="F459" s="117"/>
      <c r="G459" s="118"/>
      <c r="H459" s="117"/>
      <c r="I459" s="117"/>
      <c r="J459" s="129"/>
      <c r="K459" s="117"/>
      <c r="L459" s="118"/>
      <c r="M459" s="118"/>
      <c r="N459" s="117"/>
      <c r="O459" s="117"/>
      <c r="P459" s="119"/>
      <c r="Q459" s="120">
        <f t="shared" si="42"/>
        <v>0</v>
      </c>
      <c r="R459" s="121">
        <f t="shared" si="43"/>
        <v>0</v>
      </c>
      <c r="S459" s="122" t="str">
        <f t="shared" si="44"/>
        <v xml:space="preserve">   </v>
      </c>
      <c r="T459" s="118"/>
      <c r="U459" s="118"/>
      <c r="V459" s="123"/>
      <c r="W459" s="123"/>
      <c r="X459" s="123"/>
      <c r="Y459" s="123"/>
      <c r="Z459" s="123"/>
      <c r="AA459" s="123"/>
      <c r="AB459" s="126"/>
      <c r="AC459" s="117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>
        <f t="shared" si="47"/>
        <v>0</v>
      </c>
      <c r="AQ459" s="123">
        <f t="shared" si="45"/>
        <v>0</v>
      </c>
      <c r="AR459" s="124" t="b">
        <f t="shared" si="46"/>
        <v>1</v>
      </c>
    </row>
    <row r="460" spans="1:44" s="125" customFormat="1">
      <c r="A460" s="117"/>
      <c r="B460" s="118"/>
      <c r="C460" s="118"/>
      <c r="D460" s="118"/>
      <c r="E460" s="117"/>
      <c r="F460" s="117"/>
      <c r="G460" s="118"/>
      <c r="H460" s="117"/>
      <c r="I460" s="117"/>
      <c r="J460" s="129"/>
      <c r="K460" s="117"/>
      <c r="L460" s="118"/>
      <c r="M460" s="118"/>
      <c r="N460" s="117"/>
      <c r="O460" s="117"/>
      <c r="P460" s="119"/>
      <c r="Q460" s="120">
        <f t="shared" si="42"/>
        <v>0</v>
      </c>
      <c r="R460" s="121">
        <f t="shared" si="43"/>
        <v>0</v>
      </c>
      <c r="S460" s="122" t="str">
        <f t="shared" si="44"/>
        <v xml:space="preserve">   </v>
      </c>
      <c r="T460" s="118"/>
      <c r="U460" s="118"/>
      <c r="V460" s="123"/>
      <c r="W460" s="123"/>
      <c r="X460" s="123"/>
      <c r="Y460" s="123"/>
      <c r="Z460" s="123"/>
      <c r="AA460" s="123"/>
      <c r="AB460" s="126"/>
      <c r="AC460" s="117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>
        <f t="shared" si="47"/>
        <v>0</v>
      </c>
      <c r="AQ460" s="123">
        <f t="shared" si="45"/>
        <v>0</v>
      </c>
      <c r="AR460" s="124" t="b">
        <f t="shared" si="46"/>
        <v>1</v>
      </c>
    </row>
    <row r="461" spans="1:44" s="125" customFormat="1">
      <c r="A461" s="117"/>
      <c r="B461" s="118"/>
      <c r="C461" s="118"/>
      <c r="D461" s="118"/>
      <c r="E461" s="117"/>
      <c r="F461" s="117"/>
      <c r="G461" s="118"/>
      <c r="H461" s="117"/>
      <c r="I461" s="117"/>
      <c r="J461" s="129"/>
      <c r="K461" s="117"/>
      <c r="L461" s="118"/>
      <c r="M461" s="118"/>
      <c r="N461" s="117"/>
      <c r="O461" s="117"/>
      <c r="P461" s="119"/>
      <c r="Q461" s="120">
        <f t="shared" si="42"/>
        <v>0</v>
      </c>
      <c r="R461" s="121">
        <f t="shared" si="43"/>
        <v>0</v>
      </c>
      <c r="S461" s="122" t="str">
        <f t="shared" si="44"/>
        <v xml:space="preserve">   </v>
      </c>
      <c r="T461" s="118"/>
      <c r="U461" s="118"/>
      <c r="V461" s="123"/>
      <c r="W461" s="123"/>
      <c r="X461" s="123"/>
      <c r="Y461" s="123"/>
      <c r="Z461" s="123"/>
      <c r="AA461" s="123"/>
      <c r="AB461" s="126"/>
      <c r="AC461" s="117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>
        <f t="shared" si="47"/>
        <v>0</v>
      </c>
      <c r="AQ461" s="123">
        <f t="shared" si="45"/>
        <v>0</v>
      </c>
      <c r="AR461" s="124" t="b">
        <f t="shared" si="46"/>
        <v>1</v>
      </c>
    </row>
    <row r="462" spans="1:44" s="125" customFormat="1">
      <c r="A462" s="117"/>
      <c r="B462" s="118"/>
      <c r="C462" s="118"/>
      <c r="D462" s="118"/>
      <c r="E462" s="117"/>
      <c r="F462" s="117"/>
      <c r="G462" s="118"/>
      <c r="H462" s="117"/>
      <c r="I462" s="117"/>
      <c r="J462" s="129"/>
      <c r="K462" s="117"/>
      <c r="L462" s="118"/>
      <c r="M462" s="118"/>
      <c r="N462" s="117"/>
      <c r="O462" s="117"/>
      <c r="P462" s="119"/>
      <c r="Q462" s="120">
        <f t="shared" si="42"/>
        <v>0</v>
      </c>
      <c r="R462" s="121">
        <f t="shared" si="43"/>
        <v>0</v>
      </c>
      <c r="S462" s="122" t="str">
        <f t="shared" si="44"/>
        <v xml:space="preserve">   </v>
      </c>
      <c r="T462" s="118"/>
      <c r="U462" s="118"/>
      <c r="V462" s="123"/>
      <c r="W462" s="123"/>
      <c r="X462" s="123"/>
      <c r="Y462" s="123"/>
      <c r="Z462" s="123"/>
      <c r="AA462" s="123"/>
      <c r="AB462" s="126"/>
      <c r="AC462" s="117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>
        <f t="shared" si="47"/>
        <v>0</v>
      </c>
      <c r="AQ462" s="123">
        <f t="shared" si="45"/>
        <v>0</v>
      </c>
      <c r="AR462" s="124" t="b">
        <f t="shared" si="46"/>
        <v>1</v>
      </c>
    </row>
    <row r="463" spans="1:44" s="125" customFormat="1">
      <c r="A463" s="117"/>
      <c r="B463" s="118"/>
      <c r="C463" s="118"/>
      <c r="D463" s="118"/>
      <c r="E463" s="117"/>
      <c r="F463" s="117"/>
      <c r="G463" s="118"/>
      <c r="H463" s="117"/>
      <c r="I463" s="117"/>
      <c r="J463" s="129"/>
      <c r="K463" s="117"/>
      <c r="L463" s="118"/>
      <c r="M463" s="118"/>
      <c r="N463" s="117"/>
      <c r="O463" s="117"/>
      <c r="P463" s="119"/>
      <c r="Q463" s="120">
        <f t="shared" si="42"/>
        <v>0</v>
      </c>
      <c r="R463" s="121">
        <f t="shared" si="43"/>
        <v>0</v>
      </c>
      <c r="S463" s="122" t="str">
        <f t="shared" si="44"/>
        <v xml:space="preserve">   </v>
      </c>
      <c r="T463" s="118"/>
      <c r="U463" s="118"/>
      <c r="V463" s="123"/>
      <c r="W463" s="123"/>
      <c r="X463" s="123"/>
      <c r="Y463" s="123"/>
      <c r="Z463" s="123"/>
      <c r="AA463" s="123"/>
      <c r="AB463" s="126"/>
      <c r="AC463" s="117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>
        <f t="shared" si="47"/>
        <v>0</v>
      </c>
      <c r="AQ463" s="123">
        <f t="shared" si="45"/>
        <v>0</v>
      </c>
      <c r="AR463" s="124" t="b">
        <f t="shared" si="46"/>
        <v>1</v>
      </c>
    </row>
    <row r="464" spans="1:44" s="125" customFormat="1">
      <c r="A464" s="117"/>
      <c r="B464" s="118"/>
      <c r="C464" s="118"/>
      <c r="D464" s="118"/>
      <c r="E464" s="117"/>
      <c r="F464" s="117"/>
      <c r="G464" s="118"/>
      <c r="H464" s="117"/>
      <c r="I464" s="117"/>
      <c r="J464" s="129"/>
      <c r="K464" s="117"/>
      <c r="L464" s="118"/>
      <c r="M464" s="118"/>
      <c r="N464" s="117"/>
      <c r="O464" s="117"/>
      <c r="P464" s="119"/>
      <c r="Q464" s="120">
        <f t="shared" si="42"/>
        <v>0</v>
      </c>
      <c r="R464" s="121">
        <f t="shared" si="43"/>
        <v>0</v>
      </c>
      <c r="S464" s="122" t="str">
        <f t="shared" si="44"/>
        <v xml:space="preserve">   </v>
      </c>
      <c r="T464" s="118"/>
      <c r="U464" s="118"/>
      <c r="V464" s="123"/>
      <c r="W464" s="123"/>
      <c r="X464" s="123"/>
      <c r="Y464" s="123"/>
      <c r="Z464" s="123"/>
      <c r="AA464" s="123"/>
      <c r="AB464" s="126"/>
      <c r="AC464" s="117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>
        <f t="shared" si="47"/>
        <v>0</v>
      </c>
      <c r="AQ464" s="123">
        <f t="shared" si="45"/>
        <v>0</v>
      </c>
      <c r="AR464" s="124" t="b">
        <f t="shared" si="46"/>
        <v>1</v>
      </c>
    </row>
    <row r="465" spans="1:44" s="125" customFormat="1">
      <c r="A465" s="117"/>
      <c r="B465" s="118"/>
      <c r="C465" s="118"/>
      <c r="D465" s="118"/>
      <c r="E465" s="117"/>
      <c r="F465" s="117"/>
      <c r="G465" s="118"/>
      <c r="H465" s="117"/>
      <c r="I465" s="117"/>
      <c r="J465" s="129"/>
      <c r="K465" s="117"/>
      <c r="L465" s="118"/>
      <c r="M465" s="118"/>
      <c r="N465" s="117"/>
      <c r="O465" s="117"/>
      <c r="P465" s="119"/>
      <c r="Q465" s="120">
        <f t="shared" si="42"/>
        <v>0</v>
      </c>
      <c r="R465" s="121">
        <f t="shared" si="43"/>
        <v>0</v>
      </c>
      <c r="S465" s="122" t="str">
        <f t="shared" si="44"/>
        <v xml:space="preserve">   </v>
      </c>
      <c r="T465" s="118"/>
      <c r="U465" s="118"/>
      <c r="V465" s="123"/>
      <c r="W465" s="123"/>
      <c r="X465" s="123"/>
      <c r="Y465" s="123"/>
      <c r="Z465" s="123"/>
      <c r="AA465" s="123"/>
      <c r="AB465" s="126"/>
      <c r="AC465" s="117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>
        <f t="shared" si="47"/>
        <v>0</v>
      </c>
      <c r="AQ465" s="123">
        <f t="shared" si="45"/>
        <v>0</v>
      </c>
      <c r="AR465" s="124" t="b">
        <f t="shared" si="46"/>
        <v>1</v>
      </c>
    </row>
    <row r="466" spans="1:44" s="125" customFormat="1">
      <c r="A466" s="117"/>
      <c r="B466" s="118"/>
      <c r="C466" s="118"/>
      <c r="D466" s="118"/>
      <c r="E466" s="117"/>
      <c r="F466" s="117"/>
      <c r="G466" s="118"/>
      <c r="H466" s="117"/>
      <c r="I466" s="117"/>
      <c r="J466" s="129"/>
      <c r="K466" s="117"/>
      <c r="L466" s="118"/>
      <c r="M466" s="118"/>
      <c r="N466" s="117"/>
      <c r="O466" s="117"/>
      <c r="P466" s="119"/>
      <c r="Q466" s="120">
        <f t="shared" si="42"/>
        <v>0</v>
      </c>
      <c r="R466" s="121">
        <f t="shared" si="43"/>
        <v>0</v>
      </c>
      <c r="S466" s="122" t="str">
        <f t="shared" si="44"/>
        <v xml:space="preserve">   </v>
      </c>
      <c r="T466" s="118"/>
      <c r="U466" s="118"/>
      <c r="V466" s="123"/>
      <c r="W466" s="123"/>
      <c r="X466" s="123"/>
      <c r="Y466" s="123"/>
      <c r="Z466" s="123"/>
      <c r="AA466" s="123"/>
      <c r="AB466" s="126"/>
      <c r="AC466" s="117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>
        <f t="shared" si="47"/>
        <v>0</v>
      </c>
      <c r="AQ466" s="123">
        <f t="shared" si="45"/>
        <v>0</v>
      </c>
      <c r="AR466" s="124" t="b">
        <f t="shared" si="46"/>
        <v>1</v>
      </c>
    </row>
    <row r="467" spans="1:44" s="125" customFormat="1">
      <c r="A467" s="117"/>
      <c r="B467" s="118"/>
      <c r="C467" s="118"/>
      <c r="D467" s="118"/>
      <c r="E467" s="117"/>
      <c r="F467" s="117"/>
      <c r="G467" s="118"/>
      <c r="H467" s="117"/>
      <c r="I467" s="117"/>
      <c r="J467" s="129"/>
      <c r="K467" s="117"/>
      <c r="L467" s="118"/>
      <c r="M467" s="118"/>
      <c r="N467" s="117"/>
      <c r="O467" s="117"/>
      <c r="P467" s="119"/>
      <c r="Q467" s="120">
        <f t="shared" si="42"/>
        <v>0</v>
      </c>
      <c r="R467" s="121">
        <f t="shared" si="43"/>
        <v>0</v>
      </c>
      <c r="S467" s="122" t="str">
        <f t="shared" si="44"/>
        <v xml:space="preserve">   </v>
      </c>
      <c r="T467" s="118"/>
      <c r="U467" s="118"/>
      <c r="V467" s="123"/>
      <c r="W467" s="123"/>
      <c r="X467" s="123"/>
      <c r="Y467" s="123"/>
      <c r="Z467" s="123"/>
      <c r="AA467" s="123"/>
      <c r="AB467" s="126"/>
      <c r="AC467" s="117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>
        <f t="shared" si="47"/>
        <v>0</v>
      </c>
      <c r="AQ467" s="123">
        <f t="shared" si="45"/>
        <v>0</v>
      </c>
      <c r="AR467" s="124" t="b">
        <f t="shared" si="46"/>
        <v>1</v>
      </c>
    </row>
    <row r="468" spans="1:44" s="125" customFormat="1">
      <c r="A468" s="117"/>
      <c r="B468" s="118"/>
      <c r="C468" s="118"/>
      <c r="D468" s="118"/>
      <c r="E468" s="117"/>
      <c r="F468" s="117"/>
      <c r="G468" s="118"/>
      <c r="H468" s="117"/>
      <c r="I468" s="117"/>
      <c r="J468" s="129"/>
      <c r="K468" s="117"/>
      <c r="L468" s="118"/>
      <c r="M468" s="118"/>
      <c r="N468" s="117"/>
      <c r="O468" s="117"/>
      <c r="P468" s="119"/>
      <c r="Q468" s="120">
        <f t="shared" si="42"/>
        <v>0</v>
      </c>
      <c r="R468" s="121">
        <f t="shared" si="43"/>
        <v>0</v>
      </c>
      <c r="S468" s="122" t="str">
        <f t="shared" si="44"/>
        <v xml:space="preserve">   </v>
      </c>
      <c r="T468" s="118"/>
      <c r="U468" s="118"/>
      <c r="V468" s="123"/>
      <c r="W468" s="123"/>
      <c r="X468" s="123"/>
      <c r="Y468" s="123"/>
      <c r="Z468" s="123"/>
      <c r="AA468" s="123"/>
      <c r="AB468" s="126"/>
      <c r="AC468" s="117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>
        <f t="shared" si="47"/>
        <v>0</v>
      </c>
      <c r="AQ468" s="123">
        <f t="shared" si="45"/>
        <v>0</v>
      </c>
      <c r="AR468" s="124" t="b">
        <f t="shared" si="46"/>
        <v>1</v>
      </c>
    </row>
    <row r="469" spans="1:44" s="125" customFormat="1">
      <c r="A469" s="117"/>
      <c r="B469" s="118"/>
      <c r="C469" s="118"/>
      <c r="D469" s="118"/>
      <c r="E469" s="117"/>
      <c r="F469" s="117"/>
      <c r="G469" s="118"/>
      <c r="H469" s="117"/>
      <c r="I469" s="117"/>
      <c r="J469" s="129"/>
      <c r="K469" s="117"/>
      <c r="L469" s="118"/>
      <c r="M469" s="118"/>
      <c r="N469" s="117"/>
      <c r="O469" s="117"/>
      <c r="P469" s="119"/>
      <c r="Q469" s="120">
        <f t="shared" si="42"/>
        <v>0</v>
      </c>
      <c r="R469" s="121">
        <f t="shared" si="43"/>
        <v>0</v>
      </c>
      <c r="S469" s="122" t="str">
        <f t="shared" si="44"/>
        <v xml:space="preserve">   </v>
      </c>
      <c r="T469" s="118"/>
      <c r="U469" s="118"/>
      <c r="V469" s="123"/>
      <c r="W469" s="123"/>
      <c r="X469" s="123"/>
      <c r="Y469" s="123"/>
      <c r="Z469" s="123"/>
      <c r="AA469" s="123"/>
      <c r="AB469" s="126"/>
      <c r="AC469" s="117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>
        <f t="shared" si="47"/>
        <v>0</v>
      </c>
      <c r="AQ469" s="123">
        <f t="shared" si="45"/>
        <v>0</v>
      </c>
      <c r="AR469" s="124" t="b">
        <f t="shared" si="46"/>
        <v>1</v>
      </c>
    </row>
    <row r="470" spans="1:44" s="125" customFormat="1">
      <c r="A470" s="117"/>
      <c r="B470" s="118"/>
      <c r="C470" s="118"/>
      <c r="D470" s="118"/>
      <c r="E470" s="117"/>
      <c r="F470" s="117"/>
      <c r="G470" s="118"/>
      <c r="H470" s="117"/>
      <c r="I470" s="117"/>
      <c r="J470" s="129"/>
      <c r="K470" s="117"/>
      <c r="L470" s="118"/>
      <c r="M470" s="118"/>
      <c r="N470" s="117"/>
      <c r="O470" s="117"/>
      <c r="P470" s="119"/>
      <c r="Q470" s="120">
        <f t="shared" si="42"/>
        <v>0</v>
      </c>
      <c r="R470" s="121">
        <f t="shared" si="43"/>
        <v>0</v>
      </c>
      <c r="S470" s="122" t="str">
        <f t="shared" si="44"/>
        <v xml:space="preserve">   </v>
      </c>
      <c r="T470" s="118"/>
      <c r="U470" s="118"/>
      <c r="V470" s="123"/>
      <c r="W470" s="123"/>
      <c r="X470" s="123"/>
      <c r="Y470" s="123"/>
      <c r="Z470" s="123"/>
      <c r="AA470" s="123"/>
      <c r="AB470" s="126"/>
      <c r="AC470" s="117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>
        <f t="shared" si="47"/>
        <v>0</v>
      </c>
      <c r="AQ470" s="123">
        <f t="shared" si="45"/>
        <v>0</v>
      </c>
      <c r="AR470" s="124" t="b">
        <f t="shared" si="46"/>
        <v>1</v>
      </c>
    </row>
    <row r="471" spans="1:44" s="125" customFormat="1">
      <c r="A471" s="117"/>
      <c r="B471" s="118"/>
      <c r="C471" s="118"/>
      <c r="D471" s="118"/>
      <c r="E471" s="117"/>
      <c r="F471" s="117"/>
      <c r="G471" s="118"/>
      <c r="H471" s="117"/>
      <c r="I471" s="117"/>
      <c r="J471" s="129"/>
      <c r="K471" s="117"/>
      <c r="L471" s="118"/>
      <c r="M471" s="118"/>
      <c r="N471" s="117"/>
      <c r="O471" s="117"/>
      <c r="P471" s="119"/>
      <c r="Q471" s="120">
        <f t="shared" si="42"/>
        <v>0</v>
      </c>
      <c r="R471" s="121">
        <f t="shared" si="43"/>
        <v>0</v>
      </c>
      <c r="S471" s="122" t="str">
        <f t="shared" si="44"/>
        <v xml:space="preserve">   </v>
      </c>
      <c r="T471" s="118"/>
      <c r="U471" s="118"/>
      <c r="V471" s="123"/>
      <c r="W471" s="123"/>
      <c r="X471" s="123"/>
      <c r="Y471" s="123"/>
      <c r="Z471" s="123"/>
      <c r="AA471" s="123"/>
      <c r="AB471" s="126"/>
      <c r="AC471" s="117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>
        <f t="shared" si="47"/>
        <v>0</v>
      </c>
      <c r="AQ471" s="123">
        <f t="shared" si="45"/>
        <v>0</v>
      </c>
      <c r="AR471" s="124" t="b">
        <f t="shared" si="46"/>
        <v>1</v>
      </c>
    </row>
    <row r="472" spans="1:44" s="125" customFormat="1">
      <c r="A472" s="117"/>
      <c r="B472" s="118"/>
      <c r="C472" s="118"/>
      <c r="D472" s="118"/>
      <c r="E472" s="117"/>
      <c r="F472" s="117"/>
      <c r="G472" s="118"/>
      <c r="H472" s="117"/>
      <c r="I472" s="117"/>
      <c r="J472" s="129"/>
      <c r="K472" s="117"/>
      <c r="L472" s="118"/>
      <c r="M472" s="118"/>
      <c r="N472" s="117"/>
      <c r="O472" s="117"/>
      <c r="P472" s="119"/>
      <c r="Q472" s="120">
        <f t="shared" si="42"/>
        <v>0</v>
      </c>
      <c r="R472" s="121">
        <f t="shared" si="43"/>
        <v>0</v>
      </c>
      <c r="S472" s="122" t="str">
        <f t="shared" si="44"/>
        <v xml:space="preserve">   </v>
      </c>
      <c r="T472" s="118"/>
      <c r="U472" s="118"/>
      <c r="V472" s="123"/>
      <c r="W472" s="123"/>
      <c r="X472" s="123"/>
      <c r="Y472" s="123"/>
      <c r="Z472" s="123"/>
      <c r="AA472" s="123"/>
      <c r="AB472" s="126"/>
      <c r="AC472" s="117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>
        <f t="shared" si="47"/>
        <v>0</v>
      </c>
      <c r="AQ472" s="123">
        <f t="shared" si="45"/>
        <v>0</v>
      </c>
      <c r="AR472" s="124" t="b">
        <f t="shared" si="46"/>
        <v>1</v>
      </c>
    </row>
    <row r="473" spans="1:44" s="125" customFormat="1">
      <c r="A473" s="117"/>
      <c r="B473" s="118"/>
      <c r="C473" s="118"/>
      <c r="D473" s="118"/>
      <c r="E473" s="117"/>
      <c r="F473" s="117"/>
      <c r="G473" s="118"/>
      <c r="H473" s="117"/>
      <c r="I473" s="117"/>
      <c r="J473" s="129"/>
      <c r="K473" s="117"/>
      <c r="L473" s="118"/>
      <c r="M473" s="118"/>
      <c r="N473" s="117"/>
      <c r="O473" s="117"/>
      <c r="P473" s="119"/>
      <c r="Q473" s="120">
        <f t="shared" si="42"/>
        <v>0</v>
      </c>
      <c r="R473" s="121">
        <f t="shared" si="43"/>
        <v>0</v>
      </c>
      <c r="S473" s="122" t="str">
        <f t="shared" si="44"/>
        <v xml:space="preserve">   </v>
      </c>
      <c r="T473" s="118"/>
      <c r="U473" s="118"/>
      <c r="V473" s="123"/>
      <c r="W473" s="123"/>
      <c r="X473" s="123"/>
      <c r="Y473" s="123"/>
      <c r="Z473" s="123"/>
      <c r="AA473" s="123"/>
      <c r="AB473" s="126"/>
      <c r="AC473" s="117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>
        <f t="shared" si="47"/>
        <v>0</v>
      </c>
      <c r="AQ473" s="123">
        <f t="shared" si="45"/>
        <v>0</v>
      </c>
      <c r="AR473" s="124" t="b">
        <f t="shared" si="46"/>
        <v>1</v>
      </c>
    </row>
    <row r="474" spans="1:44" s="125" customFormat="1">
      <c r="A474" s="117"/>
      <c r="B474" s="118"/>
      <c r="C474" s="118"/>
      <c r="D474" s="118"/>
      <c r="E474" s="117"/>
      <c r="F474" s="117"/>
      <c r="G474" s="118"/>
      <c r="H474" s="117"/>
      <c r="I474" s="117"/>
      <c r="J474" s="129"/>
      <c r="K474" s="117"/>
      <c r="L474" s="118"/>
      <c r="M474" s="118"/>
      <c r="N474" s="117"/>
      <c r="O474" s="117"/>
      <c r="P474" s="119"/>
      <c r="Q474" s="120">
        <f t="shared" si="42"/>
        <v>0</v>
      </c>
      <c r="R474" s="121">
        <f t="shared" si="43"/>
        <v>0</v>
      </c>
      <c r="S474" s="122" t="str">
        <f t="shared" si="44"/>
        <v xml:space="preserve">   </v>
      </c>
      <c r="T474" s="118"/>
      <c r="U474" s="118"/>
      <c r="V474" s="123"/>
      <c r="W474" s="123"/>
      <c r="X474" s="123"/>
      <c r="Y474" s="123"/>
      <c r="Z474" s="123"/>
      <c r="AA474" s="123"/>
      <c r="AB474" s="126"/>
      <c r="AC474" s="117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>
        <f t="shared" si="47"/>
        <v>0</v>
      </c>
      <c r="AQ474" s="123">
        <f t="shared" si="45"/>
        <v>0</v>
      </c>
      <c r="AR474" s="124" t="b">
        <f t="shared" si="46"/>
        <v>1</v>
      </c>
    </row>
    <row r="475" spans="1:44" s="125" customFormat="1">
      <c r="A475" s="117"/>
      <c r="B475" s="118"/>
      <c r="C475" s="118"/>
      <c r="D475" s="118"/>
      <c r="E475" s="117"/>
      <c r="F475" s="117"/>
      <c r="G475" s="118"/>
      <c r="H475" s="117"/>
      <c r="I475" s="117"/>
      <c r="J475" s="129"/>
      <c r="K475" s="117"/>
      <c r="L475" s="118"/>
      <c r="M475" s="118"/>
      <c r="N475" s="117"/>
      <c r="O475" s="117"/>
      <c r="P475" s="119"/>
      <c r="Q475" s="120">
        <f t="shared" si="42"/>
        <v>0</v>
      </c>
      <c r="R475" s="121">
        <f t="shared" si="43"/>
        <v>0</v>
      </c>
      <c r="S475" s="122" t="str">
        <f t="shared" si="44"/>
        <v xml:space="preserve">   </v>
      </c>
      <c r="T475" s="118"/>
      <c r="U475" s="118"/>
      <c r="V475" s="123"/>
      <c r="W475" s="123"/>
      <c r="X475" s="123"/>
      <c r="Y475" s="123"/>
      <c r="Z475" s="123"/>
      <c r="AA475" s="123"/>
      <c r="AB475" s="126"/>
      <c r="AC475" s="117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>
        <f t="shared" si="47"/>
        <v>0</v>
      </c>
      <c r="AQ475" s="123">
        <f t="shared" si="45"/>
        <v>0</v>
      </c>
      <c r="AR475" s="124" t="b">
        <f t="shared" si="46"/>
        <v>1</v>
      </c>
    </row>
    <row r="476" spans="1:44" s="125" customFormat="1">
      <c r="A476" s="117"/>
      <c r="B476" s="118"/>
      <c r="C476" s="118"/>
      <c r="D476" s="118"/>
      <c r="E476" s="117"/>
      <c r="F476" s="117"/>
      <c r="G476" s="118"/>
      <c r="H476" s="117"/>
      <c r="I476" s="117"/>
      <c r="J476" s="129"/>
      <c r="K476" s="117"/>
      <c r="L476" s="118"/>
      <c r="M476" s="118"/>
      <c r="N476" s="117"/>
      <c r="O476" s="117"/>
      <c r="P476" s="119"/>
      <c r="Q476" s="120">
        <f t="shared" si="42"/>
        <v>0</v>
      </c>
      <c r="R476" s="121">
        <f t="shared" si="43"/>
        <v>0</v>
      </c>
      <c r="S476" s="122" t="str">
        <f t="shared" si="44"/>
        <v xml:space="preserve">   </v>
      </c>
      <c r="T476" s="118"/>
      <c r="U476" s="118"/>
      <c r="V476" s="123"/>
      <c r="W476" s="123"/>
      <c r="X476" s="123"/>
      <c r="Y476" s="123"/>
      <c r="Z476" s="123"/>
      <c r="AA476" s="123"/>
      <c r="AB476" s="126"/>
      <c r="AC476" s="117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>
        <f t="shared" si="47"/>
        <v>0</v>
      </c>
      <c r="AQ476" s="123">
        <f t="shared" si="45"/>
        <v>0</v>
      </c>
      <c r="AR476" s="124" t="b">
        <f t="shared" si="46"/>
        <v>1</v>
      </c>
    </row>
    <row r="477" spans="1:44" s="125" customFormat="1">
      <c r="A477" s="117"/>
      <c r="B477" s="118"/>
      <c r="C477" s="118"/>
      <c r="D477" s="118"/>
      <c r="E477" s="117"/>
      <c r="F477" s="117"/>
      <c r="G477" s="118"/>
      <c r="H477" s="117"/>
      <c r="I477" s="117"/>
      <c r="J477" s="129"/>
      <c r="K477" s="117"/>
      <c r="L477" s="118"/>
      <c r="M477" s="118"/>
      <c r="N477" s="117"/>
      <c r="O477" s="117"/>
      <c r="P477" s="119"/>
      <c r="Q477" s="120">
        <f t="shared" si="42"/>
        <v>0</v>
      </c>
      <c r="R477" s="121">
        <f t="shared" si="43"/>
        <v>0</v>
      </c>
      <c r="S477" s="122" t="str">
        <f t="shared" si="44"/>
        <v xml:space="preserve">   </v>
      </c>
      <c r="T477" s="118"/>
      <c r="U477" s="118"/>
      <c r="V477" s="123"/>
      <c r="W477" s="123"/>
      <c r="X477" s="123"/>
      <c r="Y477" s="123"/>
      <c r="Z477" s="123"/>
      <c r="AA477" s="123"/>
      <c r="AB477" s="126"/>
      <c r="AC477" s="117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>
        <f t="shared" si="47"/>
        <v>0</v>
      </c>
      <c r="AQ477" s="123">
        <f t="shared" si="45"/>
        <v>0</v>
      </c>
      <c r="AR477" s="124" t="b">
        <f t="shared" si="46"/>
        <v>1</v>
      </c>
    </row>
    <row r="478" spans="1:44" s="125" customFormat="1">
      <c r="A478" s="117"/>
      <c r="B478" s="118"/>
      <c r="C478" s="118"/>
      <c r="D478" s="118"/>
      <c r="E478" s="117"/>
      <c r="F478" s="117"/>
      <c r="G478" s="118"/>
      <c r="H478" s="117"/>
      <c r="I478" s="117"/>
      <c r="J478" s="129"/>
      <c r="K478" s="117"/>
      <c r="L478" s="118"/>
      <c r="M478" s="118"/>
      <c r="N478" s="117"/>
      <c r="O478" s="117"/>
      <c r="P478" s="119"/>
      <c r="Q478" s="120">
        <f t="shared" si="42"/>
        <v>0</v>
      </c>
      <c r="R478" s="121">
        <f t="shared" si="43"/>
        <v>0</v>
      </c>
      <c r="S478" s="122" t="str">
        <f t="shared" si="44"/>
        <v xml:space="preserve">   </v>
      </c>
      <c r="T478" s="118"/>
      <c r="U478" s="118"/>
      <c r="V478" s="123"/>
      <c r="W478" s="123"/>
      <c r="X478" s="123"/>
      <c r="Y478" s="123"/>
      <c r="Z478" s="123"/>
      <c r="AA478" s="123"/>
      <c r="AB478" s="126"/>
      <c r="AC478" s="117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>
        <f t="shared" si="47"/>
        <v>0</v>
      </c>
      <c r="AQ478" s="123">
        <f t="shared" si="45"/>
        <v>0</v>
      </c>
      <c r="AR478" s="124" t="b">
        <f t="shared" si="46"/>
        <v>1</v>
      </c>
    </row>
    <row r="479" spans="1:44" s="125" customFormat="1">
      <c r="A479" s="117"/>
      <c r="B479" s="118"/>
      <c r="C479" s="118"/>
      <c r="D479" s="118"/>
      <c r="E479" s="117"/>
      <c r="F479" s="117"/>
      <c r="G479" s="118"/>
      <c r="H479" s="117"/>
      <c r="I479" s="117"/>
      <c r="J479" s="129"/>
      <c r="K479" s="117"/>
      <c r="L479" s="118"/>
      <c r="M479" s="118"/>
      <c r="N479" s="117"/>
      <c r="O479" s="117"/>
      <c r="P479" s="119"/>
      <c r="Q479" s="120">
        <f t="shared" si="42"/>
        <v>0</v>
      </c>
      <c r="R479" s="121">
        <f t="shared" si="43"/>
        <v>0</v>
      </c>
      <c r="S479" s="122" t="str">
        <f t="shared" si="44"/>
        <v xml:space="preserve">   </v>
      </c>
      <c r="T479" s="118"/>
      <c r="U479" s="118"/>
      <c r="V479" s="123"/>
      <c r="W479" s="123"/>
      <c r="X479" s="123"/>
      <c r="Y479" s="123"/>
      <c r="Z479" s="123"/>
      <c r="AA479" s="123"/>
      <c r="AB479" s="126"/>
      <c r="AC479" s="117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>
        <f t="shared" si="47"/>
        <v>0</v>
      </c>
      <c r="AQ479" s="123">
        <f t="shared" si="45"/>
        <v>0</v>
      </c>
      <c r="AR479" s="124" t="b">
        <f t="shared" si="46"/>
        <v>1</v>
      </c>
    </row>
    <row r="480" spans="1:44" s="125" customFormat="1">
      <c r="A480" s="117"/>
      <c r="B480" s="118"/>
      <c r="C480" s="118"/>
      <c r="D480" s="118"/>
      <c r="E480" s="117"/>
      <c r="F480" s="117"/>
      <c r="G480" s="118"/>
      <c r="H480" s="117"/>
      <c r="I480" s="117"/>
      <c r="J480" s="129"/>
      <c r="K480" s="117"/>
      <c r="L480" s="118"/>
      <c r="M480" s="118"/>
      <c r="N480" s="117"/>
      <c r="O480" s="117"/>
      <c r="P480" s="119"/>
      <c r="Q480" s="120">
        <f t="shared" si="42"/>
        <v>0</v>
      </c>
      <c r="R480" s="121">
        <f t="shared" si="43"/>
        <v>0</v>
      </c>
      <c r="S480" s="122" t="str">
        <f t="shared" si="44"/>
        <v xml:space="preserve">   </v>
      </c>
      <c r="T480" s="118"/>
      <c r="U480" s="118"/>
      <c r="V480" s="123"/>
      <c r="W480" s="123"/>
      <c r="X480" s="123"/>
      <c r="Y480" s="123"/>
      <c r="Z480" s="123"/>
      <c r="AA480" s="123"/>
      <c r="AB480" s="126"/>
      <c r="AC480" s="117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>
        <f t="shared" si="47"/>
        <v>0</v>
      </c>
      <c r="AQ480" s="123">
        <f t="shared" si="45"/>
        <v>0</v>
      </c>
      <c r="AR480" s="124" t="b">
        <f t="shared" si="46"/>
        <v>1</v>
      </c>
    </row>
    <row r="481" spans="1:44" s="125" customFormat="1">
      <c r="A481" s="117"/>
      <c r="B481" s="118"/>
      <c r="C481" s="118"/>
      <c r="D481" s="118"/>
      <c r="E481" s="117"/>
      <c r="F481" s="117"/>
      <c r="G481" s="118"/>
      <c r="H481" s="117"/>
      <c r="I481" s="117"/>
      <c r="J481" s="129"/>
      <c r="K481" s="117"/>
      <c r="L481" s="118"/>
      <c r="M481" s="118"/>
      <c r="N481" s="117"/>
      <c r="O481" s="117"/>
      <c r="P481" s="119"/>
      <c r="Q481" s="120">
        <f t="shared" si="42"/>
        <v>0</v>
      </c>
      <c r="R481" s="121">
        <f t="shared" si="43"/>
        <v>0</v>
      </c>
      <c r="S481" s="122" t="str">
        <f t="shared" si="44"/>
        <v xml:space="preserve">   </v>
      </c>
      <c r="T481" s="118"/>
      <c r="U481" s="118"/>
      <c r="V481" s="123"/>
      <c r="W481" s="123"/>
      <c r="X481" s="123"/>
      <c r="Y481" s="123"/>
      <c r="Z481" s="123"/>
      <c r="AA481" s="123"/>
      <c r="AB481" s="126"/>
      <c r="AC481" s="117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>
        <f t="shared" si="47"/>
        <v>0</v>
      </c>
      <c r="AQ481" s="123">
        <f t="shared" si="45"/>
        <v>0</v>
      </c>
      <c r="AR481" s="124" t="b">
        <f t="shared" si="46"/>
        <v>1</v>
      </c>
    </row>
    <row r="482" spans="1:44" s="125" customFormat="1">
      <c r="A482" s="117"/>
      <c r="B482" s="118"/>
      <c r="C482" s="118"/>
      <c r="D482" s="118"/>
      <c r="E482" s="117"/>
      <c r="F482" s="117"/>
      <c r="G482" s="118"/>
      <c r="H482" s="117"/>
      <c r="I482" s="117"/>
      <c r="J482" s="129"/>
      <c r="K482" s="117"/>
      <c r="L482" s="118"/>
      <c r="M482" s="118"/>
      <c r="N482" s="117"/>
      <c r="O482" s="117"/>
      <c r="P482" s="119"/>
      <c r="Q482" s="120">
        <f t="shared" si="42"/>
        <v>0</v>
      </c>
      <c r="R482" s="121">
        <f t="shared" si="43"/>
        <v>0</v>
      </c>
      <c r="S482" s="122" t="str">
        <f t="shared" si="44"/>
        <v xml:space="preserve">   </v>
      </c>
      <c r="T482" s="118"/>
      <c r="U482" s="118"/>
      <c r="V482" s="123"/>
      <c r="W482" s="123"/>
      <c r="X482" s="123"/>
      <c r="Y482" s="123"/>
      <c r="Z482" s="123"/>
      <c r="AA482" s="123"/>
      <c r="AB482" s="126"/>
      <c r="AC482" s="117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>
        <f t="shared" si="47"/>
        <v>0</v>
      </c>
      <c r="AQ482" s="123">
        <f t="shared" si="45"/>
        <v>0</v>
      </c>
      <c r="AR482" s="124" t="b">
        <f t="shared" si="46"/>
        <v>1</v>
      </c>
    </row>
    <row r="483" spans="1:44" s="125" customFormat="1">
      <c r="A483" s="117"/>
      <c r="B483" s="118"/>
      <c r="C483" s="118"/>
      <c r="D483" s="118"/>
      <c r="E483" s="117"/>
      <c r="F483" s="117"/>
      <c r="G483" s="118"/>
      <c r="H483" s="117"/>
      <c r="I483" s="117"/>
      <c r="J483" s="129"/>
      <c r="K483" s="117"/>
      <c r="L483" s="118"/>
      <c r="M483" s="118"/>
      <c r="N483" s="117"/>
      <c r="O483" s="117"/>
      <c r="P483" s="119"/>
      <c r="Q483" s="120">
        <f t="shared" si="42"/>
        <v>0</v>
      </c>
      <c r="R483" s="121">
        <f t="shared" si="43"/>
        <v>0</v>
      </c>
      <c r="S483" s="122" t="str">
        <f t="shared" si="44"/>
        <v xml:space="preserve">   </v>
      </c>
      <c r="T483" s="118"/>
      <c r="U483" s="118"/>
      <c r="V483" s="123"/>
      <c r="W483" s="123"/>
      <c r="X483" s="123"/>
      <c r="Y483" s="123"/>
      <c r="Z483" s="123"/>
      <c r="AA483" s="123"/>
      <c r="AB483" s="126"/>
      <c r="AC483" s="117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>
        <f t="shared" si="47"/>
        <v>0</v>
      </c>
      <c r="AQ483" s="123">
        <f t="shared" si="45"/>
        <v>0</v>
      </c>
      <c r="AR483" s="124" t="b">
        <f t="shared" si="46"/>
        <v>1</v>
      </c>
    </row>
    <row r="484" spans="1:44" s="125" customFormat="1">
      <c r="A484" s="117"/>
      <c r="B484" s="118"/>
      <c r="C484" s="118"/>
      <c r="D484" s="118"/>
      <c r="E484" s="117"/>
      <c r="F484" s="117"/>
      <c r="G484" s="118"/>
      <c r="H484" s="117"/>
      <c r="I484" s="117"/>
      <c r="J484" s="129"/>
      <c r="K484" s="117"/>
      <c r="L484" s="118"/>
      <c r="M484" s="118"/>
      <c r="N484" s="117"/>
      <c r="O484" s="117"/>
      <c r="P484" s="119"/>
      <c r="Q484" s="120">
        <f t="shared" si="42"/>
        <v>0</v>
      </c>
      <c r="R484" s="121">
        <f t="shared" si="43"/>
        <v>0</v>
      </c>
      <c r="S484" s="122" t="str">
        <f t="shared" si="44"/>
        <v xml:space="preserve">   </v>
      </c>
      <c r="T484" s="118"/>
      <c r="U484" s="118"/>
      <c r="V484" s="123"/>
      <c r="W484" s="123"/>
      <c r="X484" s="123"/>
      <c r="Y484" s="123"/>
      <c r="Z484" s="123"/>
      <c r="AA484" s="123"/>
      <c r="AB484" s="126"/>
      <c r="AC484" s="117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>
        <f t="shared" si="47"/>
        <v>0</v>
      </c>
      <c r="AQ484" s="123">
        <f t="shared" si="45"/>
        <v>0</v>
      </c>
      <c r="AR484" s="124" t="b">
        <f t="shared" si="46"/>
        <v>1</v>
      </c>
    </row>
    <row r="485" spans="1:44" s="125" customFormat="1">
      <c r="A485" s="117"/>
      <c r="B485" s="118"/>
      <c r="C485" s="118"/>
      <c r="D485" s="118"/>
      <c r="E485" s="117"/>
      <c r="F485" s="117"/>
      <c r="G485" s="118"/>
      <c r="H485" s="117"/>
      <c r="I485" s="117"/>
      <c r="J485" s="129"/>
      <c r="K485" s="117"/>
      <c r="L485" s="118"/>
      <c r="M485" s="118"/>
      <c r="N485" s="117"/>
      <c r="O485" s="117"/>
      <c r="P485" s="119"/>
      <c r="Q485" s="120">
        <f t="shared" si="42"/>
        <v>0</v>
      </c>
      <c r="R485" s="121">
        <f t="shared" si="43"/>
        <v>0</v>
      </c>
      <c r="S485" s="122" t="str">
        <f t="shared" si="44"/>
        <v xml:space="preserve">   </v>
      </c>
      <c r="T485" s="118"/>
      <c r="U485" s="118"/>
      <c r="V485" s="123"/>
      <c r="W485" s="123"/>
      <c r="X485" s="123"/>
      <c r="Y485" s="123"/>
      <c r="Z485" s="123"/>
      <c r="AA485" s="123"/>
      <c r="AB485" s="126"/>
      <c r="AC485" s="117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>
        <f t="shared" si="47"/>
        <v>0</v>
      </c>
      <c r="AQ485" s="123">
        <f t="shared" si="45"/>
        <v>0</v>
      </c>
      <c r="AR485" s="124" t="b">
        <f t="shared" si="46"/>
        <v>1</v>
      </c>
    </row>
    <row r="486" spans="1:44" s="125" customFormat="1">
      <c r="A486" s="117"/>
      <c r="B486" s="118"/>
      <c r="C486" s="118"/>
      <c r="D486" s="118"/>
      <c r="E486" s="117"/>
      <c r="F486" s="117"/>
      <c r="G486" s="118"/>
      <c r="H486" s="117"/>
      <c r="I486" s="117"/>
      <c r="J486" s="129"/>
      <c r="K486" s="117"/>
      <c r="L486" s="118"/>
      <c r="M486" s="118"/>
      <c r="N486" s="117"/>
      <c r="O486" s="117"/>
      <c r="P486" s="119"/>
      <c r="Q486" s="120">
        <f t="shared" si="42"/>
        <v>0</v>
      </c>
      <c r="R486" s="121">
        <f t="shared" si="43"/>
        <v>0</v>
      </c>
      <c r="S486" s="122" t="str">
        <f t="shared" si="44"/>
        <v xml:space="preserve">   </v>
      </c>
      <c r="T486" s="118"/>
      <c r="U486" s="118"/>
      <c r="V486" s="123"/>
      <c r="W486" s="123"/>
      <c r="X486" s="123"/>
      <c r="Y486" s="123"/>
      <c r="Z486" s="123"/>
      <c r="AA486" s="123"/>
      <c r="AB486" s="126"/>
      <c r="AC486" s="117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>
        <f t="shared" si="47"/>
        <v>0</v>
      </c>
      <c r="AQ486" s="123">
        <f t="shared" si="45"/>
        <v>0</v>
      </c>
      <c r="AR486" s="124" t="b">
        <f t="shared" si="46"/>
        <v>1</v>
      </c>
    </row>
    <row r="487" spans="1:44" s="125" customFormat="1">
      <c r="A487" s="117"/>
      <c r="B487" s="118"/>
      <c r="C487" s="118"/>
      <c r="D487" s="118"/>
      <c r="E487" s="117"/>
      <c r="F487" s="117"/>
      <c r="G487" s="118"/>
      <c r="H487" s="117"/>
      <c r="I487" s="117"/>
      <c r="J487" s="129"/>
      <c r="K487" s="117"/>
      <c r="L487" s="118"/>
      <c r="M487" s="118"/>
      <c r="N487" s="117"/>
      <c r="O487" s="117"/>
      <c r="P487" s="119"/>
      <c r="Q487" s="120">
        <f t="shared" si="42"/>
        <v>0</v>
      </c>
      <c r="R487" s="121">
        <f t="shared" si="43"/>
        <v>0</v>
      </c>
      <c r="S487" s="122" t="str">
        <f t="shared" si="44"/>
        <v xml:space="preserve">   </v>
      </c>
      <c r="T487" s="118"/>
      <c r="U487" s="118"/>
      <c r="V487" s="123"/>
      <c r="W487" s="123"/>
      <c r="X487" s="123"/>
      <c r="Y487" s="123"/>
      <c r="Z487" s="123"/>
      <c r="AA487" s="123"/>
      <c r="AB487" s="126"/>
      <c r="AC487" s="117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>
        <f t="shared" si="47"/>
        <v>0</v>
      </c>
      <c r="AQ487" s="123">
        <f t="shared" si="45"/>
        <v>0</v>
      </c>
      <c r="AR487" s="124" t="b">
        <f t="shared" si="46"/>
        <v>1</v>
      </c>
    </row>
    <row r="488" spans="1:44" s="125" customFormat="1">
      <c r="A488" s="117"/>
      <c r="B488" s="118"/>
      <c r="C488" s="118"/>
      <c r="D488" s="118"/>
      <c r="E488" s="117"/>
      <c r="F488" s="117"/>
      <c r="G488" s="118"/>
      <c r="H488" s="117"/>
      <c r="I488" s="117"/>
      <c r="J488" s="129"/>
      <c r="K488" s="117"/>
      <c r="L488" s="118"/>
      <c r="M488" s="118"/>
      <c r="N488" s="117"/>
      <c r="O488" s="117"/>
      <c r="P488" s="119"/>
      <c r="Q488" s="120">
        <f t="shared" si="42"/>
        <v>0</v>
      </c>
      <c r="R488" s="121">
        <f t="shared" si="43"/>
        <v>0</v>
      </c>
      <c r="S488" s="122" t="str">
        <f t="shared" si="44"/>
        <v xml:space="preserve">   </v>
      </c>
      <c r="T488" s="118"/>
      <c r="U488" s="118"/>
      <c r="V488" s="123"/>
      <c r="W488" s="123"/>
      <c r="X488" s="123"/>
      <c r="Y488" s="123"/>
      <c r="Z488" s="123"/>
      <c r="AA488" s="123"/>
      <c r="AB488" s="126"/>
      <c r="AC488" s="117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>
        <f t="shared" si="47"/>
        <v>0</v>
      </c>
      <c r="AQ488" s="123">
        <f t="shared" si="45"/>
        <v>0</v>
      </c>
      <c r="AR488" s="124" t="b">
        <f t="shared" si="46"/>
        <v>1</v>
      </c>
    </row>
    <row r="489" spans="1:44" s="125" customFormat="1">
      <c r="A489" s="117"/>
      <c r="B489" s="118"/>
      <c r="C489" s="118"/>
      <c r="D489" s="118"/>
      <c r="E489" s="117"/>
      <c r="F489" s="117"/>
      <c r="G489" s="118"/>
      <c r="H489" s="117"/>
      <c r="I489" s="117"/>
      <c r="J489" s="129"/>
      <c r="K489" s="117"/>
      <c r="L489" s="118"/>
      <c r="M489" s="118"/>
      <c r="N489" s="117"/>
      <c r="O489" s="117"/>
      <c r="P489" s="119"/>
      <c r="Q489" s="120">
        <f t="shared" si="42"/>
        <v>0</v>
      </c>
      <c r="R489" s="121">
        <f t="shared" si="43"/>
        <v>0</v>
      </c>
      <c r="S489" s="122" t="str">
        <f t="shared" si="44"/>
        <v xml:space="preserve">   </v>
      </c>
      <c r="T489" s="118"/>
      <c r="U489" s="118"/>
      <c r="V489" s="123"/>
      <c r="W489" s="123"/>
      <c r="X489" s="123"/>
      <c r="Y489" s="123"/>
      <c r="Z489" s="123"/>
      <c r="AA489" s="123"/>
      <c r="AB489" s="126"/>
      <c r="AC489" s="117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>
        <f t="shared" si="47"/>
        <v>0</v>
      </c>
      <c r="AQ489" s="123">
        <f t="shared" si="45"/>
        <v>0</v>
      </c>
      <c r="AR489" s="124" t="b">
        <f t="shared" si="46"/>
        <v>1</v>
      </c>
    </row>
    <row r="490" spans="1:44" s="125" customFormat="1">
      <c r="A490" s="117"/>
      <c r="B490" s="118"/>
      <c r="C490" s="118"/>
      <c r="D490" s="118"/>
      <c r="E490" s="117"/>
      <c r="F490" s="117"/>
      <c r="G490" s="118"/>
      <c r="H490" s="117"/>
      <c r="I490" s="117"/>
      <c r="J490" s="129"/>
      <c r="K490" s="117"/>
      <c r="L490" s="118"/>
      <c r="M490" s="118"/>
      <c r="N490" s="117"/>
      <c r="O490" s="117"/>
      <c r="P490" s="119"/>
      <c r="Q490" s="120">
        <f t="shared" si="42"/>
        <v>0</v>
      </c>
      <c r="R490" s="121">
        <f t="shared" si="43"/>
        <v>0</v>
      </c>
      <c r="S490" s="122" t="str">
        <f t="shared" si="44"/>
        <v xml:space="preserve">   </v>
      </c>
      <c r="T490" s="118"/>
      <c r="U490" s="118"/>
      <c r="V490" s="123"/>
      <c r="W490" s="123"/>
      <c r="X490" s="123"/>
      <c r="Y490" s="123"/>
      <c r="Z490" s="123"/>
      <c r="AA490" s="123"/>
      <c r="AB490" s="126"/>
      <c r="AC490" s="117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>
        <f t="shared" si="47"/>
        <v>0</v>
      </c>
      <c r="AQ490" s="123">
        <f t="shared" si="45"/>
        <v>0</v>
      </c>
      <c r="AR490" s="124" t="b">
        <f t="shared" si="46"/>
        <v>1</v>
      </c>
    </row>
    <row r="491" spans="1:44" s="125" customFormat="1">
      <c r="A491" s="117"/>
      <c r="B491" s="118"/>
      <c r="C491" s="118"/>
      <c r="D491" s="118"/>
      <c r="E491" s="117"/>
      <c r="F491" s="117"/>
      <c r="G491" s="118"/>
      <c r="H491" s="117"/>
      <c r="I491" s="117"/>
      <c r="J491" s="129"/>
      <c r="K491" s="117"/>
      <c r="L491" s="118"/>
      <c r="M491" s="118"/>
      <c r="N491" s="117"/>
      <c r="O491" s="117"/>
      <c r="P491" s="119"/>
      <c r="Q491" s="120">
        <f t="shared" si="42"/>
        <v>0</v>
      </c>
      <c r="R491" s="121">
        <f t="shared" si="43"/>
        <v>0</v>
      </c>
      <c r="S491" s="122" t="str">
        <f t="shared" si="44"/>
        <v xml:space="preserve">   </v>
      </c>
      <c r="T491" s="118"/>
      <c r="U491" s="118"/>
      <c r="V491" s="123"/>
      <c r="W491" s="123"/>
      <c r="X491" s="123"/>
      <c r="Y491" s="123"/>
      <c r="Z491" s="123"/>
      <c r="AA491" s="123"/>
      <c r="AB491" s="126"/>
      <c r="AC491" s="117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>
        <f t="shared" si="47"/>
        <v>0</v>
      </c>
      <c r="AQ491" s="123">
        <f t="shared" si="45"/>
        <v>0</v>
      </c>
      <c r="AR491" s="124" t="b">
        <f t="shared" si="46"/>
        <v>1</v>
      </c>
    </row>
    <row r="492" spans="1:44" s="125" customFormat="1">
      <c r="A492" s="117"/>
      <c r="B492" s="118"/>
      <c r="C492" s="118"/>
      <c r="D492" s="118"/>
      <c r="E492" s="117"/>
      <c r="F492" s="117"/>
      <c r="G492" s="118"/>
      <c r="H492" s="117"/>
      <c r="I492" s="117"/>
      <c r="J492" s="129"/>
      <c r="K492" s="117"/>
      <c r="L492" s="118"/>
      <c r="M492" s="118"/>
      <c r="N492" s="117"/>
      <c r="O492" s="117"/>
      <c r="P492" s="119"/>
      <c r="Q492" s="120">
        <f t="shared" si="42"/>
        <v>0</v>
      </c>
      <c r="R492" s="121">
        <f t="shared" si="43"/>
        <v>0</v>
      </c>
      <c r="S492" s="122" t="str">
        <f t="shared" si="44"/>
        <v xml:space="preserve">   </v>
      </c>
      <c r="T492" s="118"/>
      <c r="U492" s="118"/>
      <c r="V492" s="123"/>
      <c r="W492" s="123"/>
      <c r="X492" s="123"/>
      <c r="Y492" s="123"/>
      <c r="Z492" s="123"/>
      <c r="AA492" s="123"/>
      <c r="AB492" s="126"/>
      <c r="AC492" s="117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>
        <f t="shared" si="47"/>
        <v>0</v>
      </c>
      <c r="AQ492" s="123">
        <f t="shared" si="45"/>
        <v>0</v>
      </c>
      <c r="AR492" s="124" t="b">
        <f t="shared" si="46"/>
        <v>1</v>
      </c>
    </row>
    <row r="493" spans="1:44" s="125" customFormat="1">
      <c r="A493" s="117"/>
      <c r="B493" s="118"/>
      <c r="C493" s="118"/>
      <c r="D493" s="118"/>
      <c r="E493" s="117"/>
      <c r="F493" s="117"/>
      <c r="G493" s="118"/>
      <c r="H493" s="117"/>
      <c r="I493" s="117"/>
      <c r="J493" s="129"/>
      <c r="K493" s="117"/>
      <c r="L493" s="118"/>
      <c r="M493" s="118"/>
      <c r="N493" s="117"/>
      <c r="O493" s="117"/>
      <c r="P493" s="119"/>
      <c r="Q493" s="120">
        <f t="shared" si="42"/>
        <v>0</v>
      </c>
      <c r="R493" s="121">
        <f t="shared" si="43"/>
        <v>0</v>
      </c>
      <c r="S493" s="122" t="str">
        <f t="shared" si="44"/>
        <v xml:space="preserve">   </v>
      </c>
      <c r="T493" s="118"/>
      <c r="U493" s="118"/>
      <c r="V493" s="123"/>
      <c r="W493" s="123"/>
      <c r="X493" s="123"/>
      <c r="Y493" s="123"/>
      <c r="Z493" s="123"/>
      <c r="AA493" s="123"/>
      <c r="AB493" s="126"/>
      <c r="AC493" s="117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>
        <f t="shared" si="47"/>
        <v>0</v>
      </c>
      <c r="AQ493" s="123">
        <f t="shared" si="45"/>
        <v>0</v>
      </c>
      <c r="AR493" s="124" t="b">
        <f t="shared" si="46"/>
        <v>1</v>
      </c>
    </row>
    <row r="494" spans="1:44" s="125" customFormat="1">
      <c r="A494" s="117"/>
      <c r="B494" s="118"/>
      <c r="C494" s="118"/>
      <c r="D494" s="118"/>
      <c r="E494" s="117"/>
      <c r="F494" s="117"/>
      <c r="G494" s="118"/>
      <c r="H494" s="117"/>
      <c r="I494" s="117"/>
      <c r="J494" s="129"/>
      <c r="K494" s="117"/>
      <c r="L494" s="118"/>
      <c r="M494" s="118"/>
      <c r="N494" s="117"/>
      <c r="O494" s="117"/>
      <c r="P494" s="119"/>
      <c r="Q494" s="120">
        <f t="shared" si="42"/>
        <v>0</v>
      </c>
      <c r="R494" s="121">
        <f t="shared" si="43"/>
        <v>0</v>
      </c>
      <c r="S494" s="122" t="str">
        <f t="shared" si="44"/>
        <v xml:space="preserve">   </v>
      </c>
      <c r="T494" s="118"/>
      <c r="U494" s="118"/>
      <c r="V494" s="123"/>
      <c r="W494" s="123"/>
      <c r="X494" s="123"/>
      <c r="Y494" s="123"/>
      <c r="Z494" s="123"/>
      <c r="AA494" s="123"/>
      <c r="AB494" s="126"/>
      <c r="AC494" s="117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>
        <f t="shared" si="47"/>
        <v>0</v>
      </c>
      <c r="AQ494" s="123">
        <f t="shared" si="45"/>
        <v>0</v>
      </c>
      <c r="AR494" s="124" t="b">
        <f t="shared" si="46"/>
        <v>1</v>
      </c>
    </row>
    <row r="495" spans="1:44" s="125" customFormat="1">
      <c r="A495" s="117"/>
      <c r="B495" s="118"/>
      <c r="C495" s="118"/>
      <c r="D495" s="118"/>
      <c r="E495" s="117"/>
      <c r="F495" s="117"/>
      <c r="G495" s="118"/>
      <c r="H495" s="117"/>
      <c r="I495" s="117"/>
      <c r="J495" s="129"/>
      <c r="K495" s="117"/>
      <c r="L495" s="118"/>
      <c r="M495" s="118"/>
      <c r="N495" s="117"/>
      <c r="O495" s="117"/>
      <c r="P495" s="119"/>
      <c r="Q495" s="120">
        <f t="shared" si="42"/>
        <v>0</v>
      </c>
      <c r="R495" s="121">
        <f t="shared" si="43"/>
        <v>0</v>
      </c>
      <c r="S495" s="122" t="str">
        <f t="shared" si="44"/>
        <v xml:space="preserve">   </v>
      </c>
      <c r="T495" s="118"/>
      <c r="U495" s="118"/>
      <c r="V495" s="123"/>
      <c r="W495" s="123"/>
      <c r="X495" s="123"/>
      <c r="Y495" s="123"/>
      <c r="Z495" s="123"/>
      <c r="AA495" s="123"/>
      <c r="AB495" s="126"/>
      <c r="AC495" s="117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>
        <f t="shared" si="47"/>
        <v>0</v>
      </c>
      <c r="AQ495" s="123">
        <f t="shared" si="45"/>
        <v>0</v>
      </c>
      <c r="AR495" s="124" t="b">
        <f t="shared" si="46"/>
        <v>1</v>
      </c>
    </row>
    <row r="496" spans="1:44" s="125" customFormat="1">
      <c r="A496" s="117"/>
      <c r="B496" s="118"/>
      <c r="C496" s="118"/>
      <c r="D496" s="118"/>
      <c r="E496" s="117"/>
      <c r="F496" s="117"/>
      <c r="G496" s="118"/>
      <c r="H496" s="117"/>
      <c r="I496" s="117"/>
      <c r="J496" s="129"/>
      <c r="K496" s="117"/>
      <c r="L496" s="118"/>
      <c r="M496" s="118"/>
      <c r="N496" s="117"/>
      <c r="O496" s="117"/>
      <c r="P496" s="119"/>
      <c r="Q496" s="120">
        <f t="shared" si="42"/>
        <v>0</v>
      </c>
      <c r="R496" s="121">
        <f t="shared" si="43"/>
        <v>0</v>
      </c>
      <c r="S496" s="122" t="str">
        <f t="shared" si="44"/>
        <v xml:space="preserve">   </v>
      </c>
      <c r="T496" s="118"/>
      <c r="U496" s="118"/>
      <c r="V496" s="123"/>
      <c r="W496" s="123"/>
      <c r="X496" s="123"/>
      <c r="Y496" s="123"/>
      <c r="Z496" s="123"/>
      <c r="AA496" s="123"/>
      <c r="AB496" s="126"/>
      <c r="AC496" s="117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>
        <f t="shared" si="47"/>
        <v>0</v>
      </c>
      <c r="AQ496" s="123">
        <f t="shared" si="45"/>
        <v>0</v>
      </c>
      <c r="AR496" s="124" t="b">
        <f t="shared" si="46"/>
        <v>1</v>
      </c>
    </row>
    <row r="497" spans="1:44" s="125" customFormat="1">
      <c r="A497" s="117"/>
      <c r="B497" s="118"/>
      <c r="C497" s="118"/>
      <c r="D497" s="118"/>
      <c r="E497" s="117"/>
      <c r="F497" s="117"/>
      <c r="G497" s="118"/>
      <c r="H497" s="117"/>
      <c r="I497" s="117"/>
      <c r="J497" s="129"/>
      <c r="K497" s="117"/>
      <c r="L497" s="118"/>
      <c r="M497" s="118"/>
      <c r="N497" s="117"/>
      <c r="O497" s="117"/>
      <c r="P497" s="119"/>
      <c r="Q497" s="120">
        <f t="shared" si="42"/>
        <v>0</v>
      </c>
      <c r="R497" s="121">
        <f t="shared" si="43"/>
        <v>0</v>
      </c>
      <c r="S497" s="122" t="str">
        <f t="shared" si="44"/>
        <v xml:space="preserve">   </v>
      </c>
      <c r="T497" s="118"/>
      <c r="U497" s="118"/>
      <c r="V497" s="123"/>
      <c r="W497" s="123"/>
      <c r="X497" s="123"/>
      <c r="Y497" s="123"/>
      <c r="Z497" s="123"/>
      <c r="AA497" s="123"/>
      <c r="AB497" s="126"/>
      <c r="AC497" s="117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>
        <f t="shared" si="47"/>
        <v>0</v>
      </c>
      <c r="AQ497" s="123">
        <f t="shared" si="45"/>
        <v>0</v>
      </c>
      <c r="AR497" s="124" t="b">
        <f t="shared" si="46"/>
        <v>1</v>
      </c>
    </row>
    <row r="498" spans="1:44" s="125" customFormat="1">
      <c r="A498" s="117"/>
      <c r="B498" s="118"/>
      <c r="C498" s="118"/>
      <c r="D498" s="118"/>
      <c r="E498" s="117"/>
      <c r="F498" s="117"/>
      <c r="G498" s="118"/>
      <c r="H498" s="117"/>
      <c r="I498" s="117"/>
      <c r="J498" s="129"/>
      <c r="K498" s="117"/>
      <c r="L498" s="118"/>
      <c r="M498" s="118"/>
      <c r="N498" s="117"/>
      <c r="O498" s="117"/>
      <c r="P498" s="119"/>
      <c r="Q498" s="120">
        <f t="shared" si="42"/>
        <v>0</v>
      </c>
      <c r="R498" s="121">
        <f t="shared" si="43"/>
        <v>0</v>
      </c>
      <c r="S498" s="122" t="str">
        <f t="shared" si="44"/>
        <v xml:space="preserve">   </v>
      </c>
      <c r="T498" s="118"/>
      <c r="U498" s="118"/>
      <c r="V498" s="123"/>
      <c r="W498" s="123"/>
      <c r="X498" s="123"/>
      <c r="Y498" s="123"/>
      <c r="Z498" s="123"/>
      <c r="AA498" s="123"/>
      <c r="AB498" s="126"/>
      <c r="AC498" s="117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>
        <f t="shared" si="47"/>
        <v>0</v>
      </c>
      <c r="AQ498" s="123">
        <f t="shared" si="45"/>
        <v>0</v>
      </c>
      <c r="AR498" s="124" t="b">
        <f t="shared" si="46"/>
        <v>1</v>
      </c>
    </row>
    <row r="499" spans="1:44" s="125" customFormat="1">
      <c r="A499" s="117"/>
      <c r="B499" s="118"/>
      <c r="C499" s="118"/>
      <c r="D499" s="118"/>
      <c r="E499" s="117"/>
      <c r="F499" s="117"/>
      <c r="G499" s="118"/>
      <c r="H499" s="117"/>
      <c r="I499" s="117"/>
      <c r="J499" s="129"/>
      <c r="K499" s="117"/>
      <c r="L499" s="118"/>
      <c r="M499" s="118"/>
      <c r="N499" s="117"/>
      <c r="O499" s="117"/>
      <c r="P499" s="119"/>
      <c r="Q499" s="120">
        <f t="shared" si="42"/>
        <v>0</v>
      </c>
      <c r="R499" s="121">
        <f t="shared" si="43"/>
        <v>0</v>
      </c>
      <c r="S499" s="122" t="str">
        <f t="shared" si="44"/>
        <v xml:space="preserve">   </v>
      </c>
      <c r="T499" s="118"/>
      <c r="U499" s="118"/>
      <c r="V499" s="123"/>
      <c r="W499" s="123"/>
      <c r="X499" s="123"/>
      <c r="Y499" s="123"/>
      <c r="Z499" s="123"/>
      <c r="AA499" s="123"/>
      <c r="AB499" s="126"/>
      <c r="AC499" s="117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>
        <f t="shared" si="47"/>
        <v>0</v>
      </c>
      <c r="AQ499" s="123">
        <f t="shared" si="45"/>
        <v>0</v>
      </c>
      <c r="AR499" s="124" t="b">
        <f t="shared" si="46"/>
        <v>1</v>
      </c>
    </row>
    <row r="500" spans="1:44" s="125" customFormat="1">
      <c r="A500" s="117"/>
      <c r="B500" s="118"/>
      <c r="C500" s="118"/>
      <c r="D500" s="118"/>
      <c r="E500" s="117"/>
      <c r="F500" s="117"/>
      <c r="G500" s="118"/>
      <c r="H500" s="117"/>
      <c r="I500" s="117"/>
      <c r="J500" s="129"/>
      <c r="K500" s="117"/>
      <c r="L500" s="118"/>
      <c r="M500" s="118"/>
      <c r="N500" s="117"/>
      <c r="O500" s="117"/>
      <c r="P500" s="119"/>
      <c r="Q500" s="120">
        <f t="shared" si="42"/>
        <v>0</v>
      </c>
      <c r="R500" s="121">
        <f t="shared" si="43"/>
        <v>0</v>
      </c>
      <c r="S500" s="122" t="str">
        <f t="shared" si="44"/>
        <v xml:space="preserve">   </v>
      </c>
      <c r="T500" s="118"/>
      <c r="U500" s="118"/>
      <c r="V500" s="123"/>
      <c r="W500" s="123"/>
      <c r="X500" s="123"/>
      <c r="Y500" s="123"/>
      <c r="Z500" s="123"/>
      <c r="AA500" s="123"/>
      <c r="AB500" s="126"/>
      <c r="AC500" s="117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>
        <f t="shared" si="47"/>
        <v>0</v>
      </c>
      <c r="AQ500" s="123">
        <f t="shared" si="45"/>
        <v>0</v>
      </c>
      <c r="AR500" s="124" t="b">
        <f t="shared" si="46"/>
        <v>1</v>
      </c>
    </row>
    <row r="501" spans="1:44" s="125" customFormat="1">
      <c r="A501" s="117"/>
      <c r="B501" s="118"/>
      <c r="C501" s="118"/>
      <c r="D501" s="118"/>
      <c r="E501" s="117"/>
      <c r="F501" s="117"/>
      <c r="G501" s="118"/>
      <c r="H501" s="117"/>
      <c r="I501" s="117"/>
      <c r="J501" s="129"/>
      <c r="K501" s="117"/>
      <c r="L501" s="118"/>
      <c r="M501" s="118"/>
      <c r="N501" s="117"/>
      <c r="O501" s="117"/>
      <c r="P501" s="119"/>
      <c r="Q501" s="120">
        <f t="shared" si="42"/>
        <v>0</v>
      </c>
      <c r="R501" s="121">
        <f t="shared" si="43"/>
        <v>0</v>
      </c>
      <c r="S501" s="122" t="str">
        <f t="shared" si="44"/>
        <v xml:space="preserve">   </v>
      </c>
      <c r="T501" s="118"/>
      <c r="U501" s="118"/>
      <c r="V501" s="123"/>
      <c r="W501" s="123"/>
      <c r="X501" s="123"/>
      <c r="Y501" s="123"/>
      <c r="Z501" s="123"/>
      <c r="AA501" s="123"/>
      <c r="AB501" s="126"/>
      <c r="AC501" s="117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>
        <f t="shared" si="47"/>
        <v>0</v>
      </c>
      <c r="AQ501" s="123">
        <f t="shared" si="45"/>
        <v>0</v>
      </c>
      <c r="AR501" s="124" t="b">
        <f t="shared" si="46"/>
        <v>1</v>
      </c>
    </row>
    <row r="502" spans="1:44" s="125" customFormat="1">
      <c r="A502" s="117"/>
      <c r="B502" s="118"/>
      <c r="C502" s="118"/>
      <c r="D502" s="118"/>
      <c r="E502" s="117"/>
      <c r="F502" s="117"/>
      <c r="G502" s="118"/>
      <c r="H502" s="117"/>
      <c r="I502" s="117"/>
      <c r="J502" s="129"/>
      <c r="K502" s="117"/>
      <c r="L502" s="118"/>
      <c r="M502" s="118"/>
      <c r="N502" s="117"/>
      <c r="O502" s="117"/>
      <c r="P502" s="119"/>
      <c r="Q502" s="120">
        <f t="shared" si="42"/>
        <v>0</v>
      </c>
      <c r="R502" s="121">
        <f t="shared" si="43"/>
        <v>0</v>
      </c>
      <c r="S502" s="122" t="str">
        <f t="shared" si="44"/>
        <v xml:space="preserve">   </v>
      </c>
      <c r="T502" s="118"/>
      <c r="U502" s="118"/>
      <c r="V502" s="123"/>
      <c r="W502" s="123"/>
      <c r="X502" s="123"/>
      <c r="Y502" s="123"/>
      <c r="Z502" s="123"/>
      <c r="AA502" s="123"/>
      <c r="AB502" s="126"/>
      <c r="AC502" s="117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>
        <f t="shared" si="47"/>
        <v>0</v>
      </c>
      <c r="AQ502" s="123">
        <f t="shared" si="45"/>
        <v>0</v>
      </c>
      <c r="AR502" s="124" t="b">
        <f t="shared" si="46"/>
        <v>1</v>
      </c>
    </row>
    <row r="503" spans="1:44" s="125" customFormat="1">
      <c r="A503" s="117"/>
      <c r="B503" s="118"/>
      <c r="C503" s="118"/>
      <c r="D503" s="118"/>
      <c r="E503" s="117"/>
      <c r="F503" s="117"/>
      <c r="G503" s="118"/>
      <c r="H503" s="117"/>
      <c r="I503" s="117"/>
      <c r="J503" s="129"/>
      <c r="K503" s="117"/>
      <c r="L503" s="118"/>
      <c r="M503" s="118"/>
      <c r="N503" s="117"/>
      <c r="O503" s="117"/>
      <c r="P503" s="119"/>
      <c r="Q503" s="120">
        <f t="shared" si="42"/>
        <v>0</v>
      </c>
      <c r="R503" s="121">
        <f t="shared" si="43"/>
        <v>0</v>
      </c>
      <c r="S503" s="122" t="str">
        <f t="shared" si="44"/>
        <v xml:space="preserve">   </v>
      </c>
      <c r="T503" s="118"/>
      <c r="U503" s="118"/>
      <c r="V503" s="123"/>
      <c r="W503" s="123"/>
      <c r="X503" s="123"/>
      <c r="Y503" s="123"/>
      <c r="Z503" s="123"/>
      <c r="AA503" s="123"/>
      <c r="AB503" s="126"/>
      <c r="AC503" s="117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>
        <f t="shared" si="47"/>
        <v>0</v>
      </c>
      <c r="AQ503" s="123">
        <f t="shared" si="45"/>
        <v>0</v>
      </c>
      <c r="AR503" s="124" t="b">
        <f t="shared" si="46"/>
        <v>1</v>
      </c>
    </row>
    <row r="504" spans="1:44" s="125" customFormat="1">
      <c r="A504" s="117"/>
      <c r="B504" s="118"/>
      <c r="C504" s="118"/>
      <c r="D504" s="118"/>
      <c r="E504" s="117"/>
      <c r="F504" s="117"/>
      <c r="G504" s="118"/>
      <c r="H504" s="117"/>
      <c r="I504" s="117"/>
      <c r="J504" s="129"/>
      <c r="K504" s="117"/>
      <c r="L504" s="118"/>
      <c r="M504" s="118"/>
      <c r="N504" s="117"/>
      <c r="O504" s="117"/>
      <c r="P504" s="119"/>
      <c r="Q504" s="120">
        <f t="shared" si="42"/>
        <v>0</v>
      </c>
      <c r="R504" s="121">
        <f t="shared" si="43"/>
        <v>0</v>
      </c>
      <c r="S504" s="122" t="str">
        <f t="shared" si="44"/>
        <v xml:space="preserve">   </v>
      </c>
      <c r="T504" s="118"/>
      <c r="U504" s="118"/>
      <c r="V504" s="123"/>
      <c r="W504" s="123"/>
      <c r="X504" s="123"/>
      <c r="Y504" s="123"/>
      <c r="Z504" s="123"/>
      <c r="AA504" s="123"/>
      <c r="AB504" s="126"/>
      <c r="AC504" s="117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>
        <f t="shared" si="47"/>
        <v>0</v>
      </c>
      <c r="AQ504" s="123">
        <f t="shared" si="45"/>
        <v>0</v>
      </c>
      <c r="AR504" s="124" t="b">
        <f t="shared" si="46"/>
        <v>1</v>
      </c>
    </row>
    <row r="505" spans="1:44" s="125" customFormat="1">
      <c r="A505" s="117"/>
      <c r="B505" s="118"/>
      <c r="C505" s="118"/>
      <c r="D505" s="118"/>
      <c r="E505" s="117"/>
      <c r="F505" s="117"/>
      <c r="G505" s="118"/>
      <c r="H505" s="117"/>
      <c r="I505" s="117"/>
      <c r="J505" s="129"/>
      <c r="K505" s="117"/>
      <c r="L505" s="118"/>
      <c r="M505" s="118"/>
      <c r="N505" s="117"/>
      <c r="O505" s="117"/>
      <c r="P505" s="119"/>
      <c r="Q505" s="120">
        <f t="shared" si="42"/>
        <v>0</v>
      </c>
      <c r="R505" s="121">
        <f t="shared" si="43"/>
        <v>0</v>
      </c>
      <c r="S505" s="122" t="str">
        <f t="shared" si="44"/>
        <v xml:space="preserve">   </v>
      </c>
      <c r="T505" s="118"/>
      <c r="U505" s="118"/>
      <c r="V505" s="123"/>
      <c r="W505" s="123"/>
      <c r="X505" s="123"/>
      <c r="Y505" s="123"/>
      <c r="Z505" s="123"/>
      <c r="AA505" s="123"/>
      <c r="AB505" s="126"/>
      <c r="AC505" s="117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>
        <f t="shared" si="47"/>
        <v>0</v>
      </c>
      <c r="AQ505" s="123">
        <f t="shared" si="45"/>
        <v>0</v>
      </c>
      <c r="AR505" s="124" t="b">
        <f t="shared" si="46"/>
        <v>1</v>
      </c>
    </row>
    <row r="506" spans="1:44" s="125" customFormat="1">
      <c r="A506" s="117"/>
      <c r="B506" s="118"/>
      <c r="C506" s="118"/>
      <c r="D506" s="118"/>
      <c r="E506" s="117"/>
      <c r="F506" s="117"/>
      <c r="G506" s="118"/>
      <c r="H506" s="117"/>
      <c r="I506" s="117"/>
      <c r="J506" s="129"/>
      <c r="K506" s="117"/>
      <c r="L506" s="118"/>
      <c r="M506" s="118"/>
      <c r="N506" s="117"/>
      <c r="O506" s="117"/>
      <c r="P506" s="119"/>
      <c r="Q506" s="120">
        <f t="shared" si="42"/>
        <v>0</v>
      </c>
      <c r="R506" s="121">
        <f t="shared" si="43"/>
        <v>0</v>
      </c>
      <c r="S506" s="122" t="str">
        <f t="shared" si="44"/>
        <v xml:space="preserve">   </v>
      </c>
      <c r="T506" s="118"/>
      <c r="U506" s="118"/>
      <c r="V506" s="123"/>
      <c r="W506" s="123"/>
      <c r="X506" s="123"/>
      <c r="Y506" s="123"/>
      <c r="Z506" s="123"/>
      <c r="AA506" s="123"/>
      <c r="AB506" s="126"/>
      <c r="AC506" s="117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>
        <f t="shared" si="47"/>
        <v>0</v>
      </c>
      <c r="AQ506" s="123">
        <f t="shared" si="45"/>
        <v>0</v>
      </c>
      <c r="AR506" s="124" t="b">
        <f t="shared" si="46"/>
        <v>1</v>
      </c>
    </row>
    <row r="507" spans="1:44" s="125" customFormat="1">
      <c r="A507" s="117"/>
      <c r="B507" s="118"/>
      <c r="C507" s="118"/>
      <c r="D507" s="118"/>
      <c r="E507" s="117"/>
      <c r="F507" s="117"/>
      <c r="G507" s="118"/>
      <c r="H507" s="117"/>
      <c r="I507" s="117"/>
      <c r="J507" s="129"/>
      <c r="K507" s="117"/>
      <c r="L507" s="118"/>
      <c r="M507" s="118"/>
      <c r="N507" s="117"/>
      <c r="O507" s="117"/>
      <c r="P507" s="119"/>
      <c r="Q507" s="120">
        <f t="shared" si="42"/>
        <v>0</v>
      </c>
      <c r="R507" s="121">
        <f t="shared" si="43"/>
        <v>0</v>
      </c>
      <c r="S507" s="122" t="str">
        <f t="shared" si="44"/>
        <v xml:space="preserve">   </v>
      </c>
      <c r="T507" s="118"/>
      <c r="U507" s="118"/>
      <c r="V507" s="123"/>
      <c r="W507" s="123"/>
      <c r="X507" s="123"/>
      <c r="Y507" s="123"/>
      <c r="Z507" s="123"/>
      <c r="AA507" s="123"/>
      <c r="AB507" s="126"/>
      <c r="AC507" s="117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>
        <f t="shared" si="47"/>
        <v>0</v>
      </c>
      <c r="AQ507" s="123">
        <f t="shared" si="45"/>
        <v>0</v>
      </c>
      <c r="AR507" s="124" t="b">
        <f t="shared" si="46"/>
        <v>1</v>
      </c>
    </row>
    <row r="508" spans="1:44" s="125" customFormat="1">
      <c r="A508" s="117"/>
      <c r="B508" s="118"/>
      <c r="C508" s="118"/>
      <c r="D508" s="118"/>
      <c r="E508" s="117"/>
      <c r="F508" s="117"/>
      <c r="G508" s="118"/>
      <c r="H508" s="117"/>
      <c r="I508" s="117"/>
      <c r="J508" s="129"/>
      <c r="K508" s="117"/>
      <c r="L508" s="118"/>
      <c r="M508" s="118"/>
      <c r="N508" s="117"/>
      <c r="O508" s="117"/>
      <c r="P508" s="119"/>
      <c r="Q508" s="120">
        <f t="shared" si="42"/>
        <v>0</v>
      </c>
      <c r="R508" s="121">
        <f t="shared" si="43"/>
        <v>0</v>
      </c>
      <c r="S508" s="122" t="str">
        <f t="shared" si="44"/>
        <v xml:space="preserve">   </v>
      </c>
      <c r="T508" s="118"/>
      <c r="U508" s="118"/>
      <c r="V508" s="123"/>
      <c r="W508" s="123"/>
      <c r="X508" s="123"/>
      <c r="Y508" s="123"/>
      <c r="Z508" s="123"/>
      <c r="AA508" s="123"/>
      <c r="AB508" s="126"/>
      <c r="AC508" s="117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>
        <f t="shared" si="47"/>
        <v>0</v>
      </c>
      <c r="AQ508" s="123">
        <f t="shared" si="45"/>
        <v>0</v>
      </c>
      <c r="AR508" s="124" t="b">
        <f t="shared" si="46"/>
        <v>1</v>
      </c>
    </row>
    <row r="509" spans="1:44" s="125" customFormat="1">
      <c r="A509" s="117"/>
      <c r="B509" s="118"/>
      <c r="C509" s="118"/>
      <c r="D509" s="118"/>
      <c r="E509" s="117"/>
      <c r="F509" s="117"/>
      <c r="G509" s="118"/>
      <c r="H509" s="117"/>
      <c r="I509" s="117"/>
      <c r="J509" s="129"/>
      <c r="K509" s="117"/>
      <c r="L509" s="118"/>
      <c r="M509" s="118"/>
      <c r="N509" s="117"/>
      <c r="O509" s="117"/>
      <c r="P509" s="119"/>
      <c r="Q509" s="120">
        <f t="shared" si="42"/>
        <v>0</v>
      </c>
      <c r="R509" s="121">
        <f t="shared" si="43"/>
        <v>0</v>
      </c>
      <c r="S509" s="122" t="str">
        <f t="shared" si="44"/>
        <v xml:space="preserve">   </v>
      </c>
      <c r="T509" s="118"/>
      <c r="U509" s="118"/>
      <c r="V509" s="123"/>
      <c r="W509" s="123"/>
      <c r="X509" s="123"/>
      <c r="Y509" s="123"/>
      <c r="Z509" s="123"/>
      <c r="AA509" s="123"/>
      <c r="AB509" s="126"/>
      <c r="AC509" s="117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>
        <f t="shared" si="47"/>
        <v>0</v>
      </c>
      <c r="AQ509" s="123">
        <f t="shared" si="45"/>
        <v>0</v>
      </c>
      <c r="AR509" s="124" t="b">
        <f t="shared" si="46"/>
        <v>1</v>
      </c>
    </row>
    <row r="510" spans="1:44" s="125" customFormat="1">
      <c r="A510" s="117"/>
      <c r="B510" s="118"/>
      <c r="C510" s="118"/>
      <c r="D510" s="118"/>
      <c r="E510" s="117"/>
      <c r="F510" s="117"/>
      <c r="G510" s="118"/>
      <c r="H510" s="117"/>
      <c r="I510" s="117"/>
      <c r="J510" s="129"/>
      <c r="K510" s="117"/>
      <c r="L510" s="118"/>
      <c r="M510" s="118"/>
      <c r="N510" s="117"/>
      <c r="O510" s="117"/>
      <c r="P510" s="119"/>
      <c r="Q510" s="120">
        <f t="shared" si="42"/>
        <v>0</v>
      </c>
      <c r="R510" s="121">
        <f t="shared" si="43"/>
        <v>0</v>
      </c>
      <c r="S510" s="122" t="str">
        <f t="shared" si="44"/>
        <v xml:space="preserve">   </v>
      </c>
      <c r="T510" s="118"/>
      <c r="U510" s="118"/>
      <c r="V510" s="123"/>
      <c r="W510" s="123"/>
      <c r="X510" s="123"/>
      <c r="Y510" s="123"/>
      <c r="Z510" s="123"/>
      <c r="AA510" s="123"/>
      <c r="AB510" s="126"/>
      <c r="AC510" s="117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>
        <f t="shared" si="47"/>
        <v>0</v>
      </c>
      <c r="AQ510" s="123">
        <f t="shared" si="45"/>
        <v>0</v>
      </c>
      <c r="AR510" s="124" t="b">
        <f t="shared" si="46"/>
        <v>1</v>
      </c>
    </row>
    <row r="511" spans="1:44" s="125" customFormat="1">
      <c r="A511" s="117"/>
      <c r="B511" s="118"/>
      <c r="C511" s="118"/>
      <c r="D511" s="118"/>
      <c r="E511" s="117"/>
      <c r="F511" s="117"/>
      <c r="G511" s="118"/>
      <c r="H511" s="117"/>
      <c r="I511" s="117"/>
      <c r="J511" s="129"/>
      <c r="K511" s="117"/>
      <c r="L511" s="118"/>
      <c r="M511" s="118"/>
      <c r="N511" s="117"/>
      <c r="O511" s="117"/>
      <c r="P511" s="119"/>
      <c r="Q511" s="120">
        <f t="shared" si="42"/>
        <v>0</v>
      </c>
      <c r="R511" s="121">
        <f t="shared" si="43"/>
        <v>0</v>
      </c>
      <c r="S511" s="122" t="str">
        <f t="shared" si="44"/>
        <v xml:space="preserve">   </v>
      </c>
      <c r="T511" s="118"/>
      <c r="U511" s="118"/>
      <c r="V511" s="123"/>
      <c r="W511" s="123"/>
      <c r="X511" s="123"/>
      <c r="Y511" s="123"/>
      <c r="Z511" s="123"/>
      <c r="AA511" s="123"/>
      <c r="AB511" s="126"/>
      <c r="AC511" s="117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>
        <f t="shared" si="47"/>
        <v>0</v>
      </c>
      <c r="AQ511" s="123">
        <f t="shared" si="45"/>
        <v>0</v>
      </c>
      <c r="AR511" s="124" t="b">
        <f t="shared" si="46"/>
        <v>1</v>
      </c>
    </row>
    <row r="512" spans="1:44" s="125" customFormat="1">
      <c r="A512" s="117"/>
      <c r="B512" s="118"/>
      <c r="C512" s="118"/>
      <c r="D512" s="118"/>
      <c r="E512" s="117"/>
      <c r="F512" s="117"/>
      <c r="G512" s="118"/>
      <c r="H512" s="117"/>
      <c r="I512" s="117"/>
      <c r="J512" s="129"/>
      <c r="K512" s="117"/>
      <c r="L512" s="118"/>
      <c r="M512" s="118"/>
      <c r="N512" s="117"/>
      <c r="O512" s="117"/>
      <c r="P512" s="119"/>
      <c r="Q512" s="120">
        <f t="shared" si="42"/>
        <v>0</v>
      </c>
      <c r="R512" s="121">
        <f t="shared" si="43"/>
        <v>0</v>
      </c>
      <c r="S512" s="122" t="str">
        <f t="shared" si="44"/>
        <v xml:space="preserve">   </v>
      </c>
      <c r="T512" s="118"/>
      <c r="U512" s="118"/>
      <c r="V512" s="123"/>
      <c r="W512" s="123"/>
      <c r="X512" s="123"/>
      <c r="Y512" s="123"/>
      <c r="Z512" s="123"/>
      <c r="AA512" s="123"/>
      <c r="AB512" s="126"/>
      <c r="AC512" s="117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>
        <f t="shared" si="47"/>
        <v>0</v>
      </c>
      <c r="AQ512" s="123">
        <f t="shared" si="45"/>
        <v>0</v>
      </c>
      <c r="AR512" s="124" t="b">
        <f t="shared" si="46"/>
        <v>1</v>
      </c>
    </row>
    <row r="513" spans="1:44" s="125" customFormat="1">
      <c r="A513" s="117"/>
      <c r="B513" s="118"/>
      <c r="C513" s="118"/>
      <c r="D513" s="118"/>
      <c r="E513" s="117"/>
      <c r="F513" s="117"/>
      <c r="G513" s="118"/>
      <c r="H513" s="117"/>
      <c r="I513" s="117"/>
      <c r="J513" s="129"/>
      <c r="K513" s="117"/>
      <c r="L513" s="118"/>
      <c r="M513" s="118"/>
      <c r="N513" s="117"/>
      <c r="O513" s="117"/>
      <c r="P513" s="119"/>
      <c r="Q513" s="120">
        <f t="shared" si="42"/>
        <v>0</v>
      </c>
      <c r="R513" s="121">
        <f t="shared" si="43"/>
        <v>0</v>
      </c>
      <c r="S513" s="122" t="str">
        <f t="shared" si="44"/>
        <v xml:space="preserve">   </v>
      </c>
      <c r="T513" s="118"/>
      <c r="U513" s="118"/>
      <c r="V513" s="123"/>
      <c r="W513" s="123"/>
      <c r="X513" s="123"/>
      <c r="Y513" s="123"/>
      <c r="Z513" s="123"/>
      <c r="AA513" s="123"/>
      <c r="AB513" s="126"/>
      <c r="AC513" s="117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>
        <f t="shared" si="47"/>
        <v>0</v>
      </c>
      <c r="AQ513" s="123">
        <f t="shared" si="45"/>
        <v>0</v>
      </c>
      <c r="AR513" s="124" t="b">
        <f t="shared" si="46"/>
        <v>1</v>
      </c>
    </row>
    <row r="514" spans="1:44" s="125" customFormat="1">
      <c r="A514" s="117"/>
      <c r="B514" s="118"/>
      <c r="C514" s="118"/>
      <c r="D514" s="118"/>
      <c r="E514" s="117"/>
      <c r="F514" s="117"/>
      <c r="G514" s="118"/>
      <c r="H514" s="117"/>
      <c r="I514" s="117"/>
      <c r="J514" s="129"/>
      <c r="K514" s="117"/>
      <c r="L514" s="118"/>
      <c r="M514" s="118"/>
      <c r="N514" s="117"/>
      <c r="O514" s="117"/>
      <c r="P514" s="119"/>
      <c r="Q514" s="120">
        <f t="shared" si="42"/>
        <v>0</v>
      </c>
      <c r="R514" s="121">
        <f t="shared" si="43"/>
        <v>0</v>
      </c>
      <c r="S514" s="122" t="str">
        <f t="shared" si="44"/>
        <v xml:space="preserve">   </v>
      </c>
      <c r="T514" s="118"/>
      <c r="U514" s="118"/>
      <c r="V514" s="123"/>
      <c r="W514" s="123"/>
      <c r="X514" s="123"/>
      <c r="Y514" s="123"/>
      <c r="Z514" s="123"/>
      <c r="AA514" s="123"/>
      <c r="AB514" s="126"/>
      <c r="AC514" s="117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>
        <f t="shared" si="47"/>
        <v>0</v>
      </c>
      <c r="AQ514" s="123">
        <f t="shared" si="45"/>
        <v>0</v>
      </c>
      <c r="AR514" s="124" t="b">
        <f t="shared" si="46"/>
        <v>1</v>
      </c>
    </row>
    <row r="515" spans="1:44" s="125" customFormat="1">
      <c r="A515" s="117"/>
      <c r="B515" s="118"/>
      <c r="C515" s="118"/>
      <c r="D515" s="118"/>
      <c r="E515" s="117"/>
      <c r="F515" s="117"/>
      <c r="G515" s="118"/>
      <c r="H515" s="117"/>
      <c r="I515" s="117"/>
      <c r="J515" s="129"/>
      <c r="K515" s="117"/>
      <c r="L515" s="118"/>
      <c r="M515" s="118"/>
      <c r="N515" s="117"/>
      <c r="O515" s="117"/>
      <c r="P515" s="119"/>
      <c r="Q515" s="120">
        <f t="shared" si="42"/>
        <v>0</v>
      </c>
      <c r="R515" s="121">
        <f t="shared" si="43"/>
        <v>0</v>
      </c>
      <c r="S515" s="122" t="str">
        <f t="shared" si="44"/>
        <v xml:space="preserve">   </v>
      </c>
      <c r="T515" s="118"/>
      <c r="U515" s="118"/>
      <c r="V515" s="123"/>
      <c r="W515" s="123"/>
      <c r="X515" s="123"/>
      <c r="Y515" s="123"/>
      <c r="Z515" s="123"/>
      <c r="AA515" s="123"/>
      <c r="AB515" s="126"/>
      <c r="AC515" s="117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>
        <f t="shared" si="47"/>
        <v>0</v>
      </c>
      <c r="AQ515" s="123">
        <f t="shared" si="45"/>
        <v>0</v>
      </c>
      <c r="AR515" s="124" t="b">
        <f t="shared" si="46"/>
        <v>1</v>
      </c>
    </row>
    <row r="516" spans="1:44" s="125" customFormat="1">
      <c r="A516" s="117"/>
      <c r="B516" s="118"/>
      <c r="C516" s="118"/>
      <c r="D516" s="118"/>
      <c r="E516" s="117"/>
      <c r="F516" s="117"/>
      <c r="G516" s="118"/>
      <c r="H516" s="117"/>
      <c r="I516" s="117"/>
      <c r="J516" s="129"/>
      <c r="K516" s="117"/>
      <c r="L516" s="118"/>
      <c r="M516" s="118"/>
      <c r="N516" s="117"/>
      <c r="O516" s="117"/>
      <c r="P516" s="119"/>
      <c r="Q516" s="120">
        <f t="shared" si="42"/>
        <v>0</v>
      </c>
      <c r="R516" s="121">
        <f t="shared" si="43"/>
        <v>0</v>
      </c>
      <c r="S516" s="122" t="str">
        <f t="shared" si="44"/>
        <v xml:space="preserve">   </v>
      </c>
      <c r="T516" s="118"/>
      <c r="U516" s="118"/>
      <c r="V516" s="123"/>
      <c r="W516" s="123"/>
      <c r="X516" s="123"/>
      <c r="Y516" s="123"/>
      <c r="Z516" s="123"/>
      <c r="AA516" s="123"/>
      <c r="AB516" s="126"/>
      <c r="AC516" s="117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>
        <f t="shared" si="47"/>
        <v>0</v>
      </c>
      <c r="AQ516" s="123">
        <f t="shared" si="45"/>
        <v>0</v>
      </c>
      <c r="AR516" s="124" t="b">
        <f t="shared" si="46"/>
        <v>1</v>
      </c>
    </row>
    <row r="517" spans="1:44" s="125" customFormat="1">
      <c r="A517" s="117"/>
      <c r="B517" s="118"/>
      <c r="C517" s="118"/>
      <c r="D517" s="118"/>
      <c r="E517" s="117"/>
      <c r="F517" s="117"/>
      <c r="G517" s="118"/>
      <c r="H517" s="117"/>
      <c r="I517" s="117"/>
      <c r="J517" s="129"/>
      <c r="K517" s="117"/>
      <c r="L517" s="118"/>
      <c r="M517" s="118"/>
      <c r="N517" s="117"/>
      <c r="O517" s="117"/>
      <c r="P517" s="119"/>
      <c r="Q517" s="120">
        <f t="shared" si="42"/>
        <v>0</v>
      </c>
      <c r="R517" s="121">
        <f t="shared" si="43"/>
        <v>0</v>
      </c>
      <c r="S517" s="122" t="str">
        <f t="shared" si="44"/>
        <v xml:space="preserve">   </v>
      </c>
      <c r="T517" s="118"/>
      <c r="U517" s="118"/>
      <c r="V517" s="123"/>
      <c r="W517" s="123"/>
      <c r="X517" s="123"/>
      <c r="Y517" s="123"/>
      <c r="Z517" s="123"/>
      <c r="AA517" s="123"/>
      <c r="AB517" s="126"/>
      <c r="AC517" s="117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>
        <f t="shared" si="47"/>
        <v>0</v>
      </c>
      <c r="AQ517" s="123">
        <f t="shared" si="45"/>
        <v>0</v>
      </c>
      <c r="AR517" s="124" t="b">
        <f t="shared" si="46"/>
        <v>1</v>
      </c>
    </row>
    <row r="518" spans="1:44" s="125" customFormat="1">
      <c r="A518" s="117"/>
      <c r="B518" s="118"/>
      <c r="C518" s="118"/>
      <c r="D518" s="118"/>
      <c r="E518" s="117"/>
      <c r="F518" s="117"/>
      <c r="G518" s="118"/>
      <c r="H518" s="117"/>
      <c r="I518" s="117"/>
      <c r="J518" s="129"/>
      <c r="K518" s="117"/>
      <c r="L518" s="118"/>
      <c r="M518" s="118"/>
      <c r="N518" s="117"/>
      <c r="O518" s="117"/>
      <c r="P518" s="119"/>
      <c r="Q518" s="120">
        <f t="shared" si="42"/>
        <v>0</v>
      </c>
      <c r="R518" s="121">
        <f t="shared" si="43"/>
        <v>0</v>
      </c>
      <c r="S518" s="122" t="str">
        <f t="shared" si="44"/>
        <v xml:space="preserve">   </v>
      </c>
      <c r="T518" s="118"/>
      <c r="U518" s="118"/>
      <c r="V518" s="123"/>
      <c r="W518" s="123"/>
      <c r="X518" s="123"/>
      <c r="Y518" s="123"/>
      <c r="Z518" s="123"/>
      <c r="AA518" s="123"/>
      <c r="AB518" s="126"/>
      <c r="AC518" s="117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>
        <f t="shared" si="47"/>
        <v>0</v>
      </c>
      <c r="AQ518" s="123">
        <f t="shared" si="45"/>
        <v>0</v>
      </c>
      <c r="AR518" s="124" t="b">
        <f t="shared" si="46"/>
        <v>1</v>
      </c>
    </row>
    <row r="519" spans="1:44" s="125" customFormat="1">
      <c r="A519" s="117"/>
      <c r="B519" s="118"/>
      <c r="C519" s="118"/>
      <c r="D519" s="118"/>
      <c r="E519" s="117"/>
      <c r="F519" s="117"/>
      <c r="G519" s="118"/>
      <c r="H519" s="117"/>
      <c r="I519" s="117"/>
      <c r="J519" s="129"/>
      <c r="K519" s="117"/>
      <c r="L519" s="118"/>
      <c r="M519" s="118"/>
      <c r="N519" s="117"/>
      <c r="O519" s="117"/>
      <c r="P519" s="119"/>
      <c r="Q519" s="120">
        <f t="shared" ref="Q519:Q582" si="48">ROUND(P519,-2)</f>
        <v>0</v>
      </c>
      <c r="R519" s="121">
        <f t="shared" ref="R519:R582" si="49">+Q519*N519</f>
        <v>0</v>
      </c>
      <c r="S519" s="122" t="str">
        <f t="shared" ref="S519:S582" si="50">CONCATENATE(L519," ",M519," ",N519," ",O519)</f>
        <v xml:space="preserve">   </v>
      </c>
      <c r="T519" s="118"/>
      <c r="U519" s="118"/>
      <c r="V519" s="123"/>
      <c r="W519" s="123"/>
      <c r="X519" s="123"/>
      <c r="Y519" s="123"/>
      <c r="Z519" s="123"/>
      <c r="AA519" s="123"/>
      <c r="AB519" s="126"/>
      <c r="AC519" s="117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>
        <f t="shared" si="47"/>
        <v>0</v>
      </c>
      <c r="AQ519" s="123">
        <f t="shared" ref="AQ519:AQ582" si="51">+R519-AP519</f>
        <v>0</v>
      </c>
      <c r="AR519" s="124" t="b">
        <f t="shared" ref="AR519:AR582" si="52">+AP519=R519</f>
        <v>1</v>
      </c>
    </row>
    <row r="520" spans="1:44" s="125" customFormat="1">
      <c r="A520" s="117"/>
      <c r="B520" s="118"/>
      <c r="C520" s="118"/>
      <c r="D520" s="118"/>
      <c r="E520" s="117"/>
      <c r="F520" s="117"/>
      <c r="G520" s="118"/>
      <c r="H520" s="117"/>
      <c r="I520" s="117"/>
      <c r="J520" s="129"/>
      <c r="K520" s="117"/>
      <c r="L520" s="118"/>
      <c r="M520" s="118"/>
      <c r="N520" s="117"/>
      <c r="O520" s="117"/>
      <c r="P520" s="119"/>
      <c r="Q520" s="120">
        <f t="shared" si="48"/>
        <v>0</v>
      </c>
      <c r="R520" s="121">
        <f t="shared" si="49"/>
        <v>0</v>
      </c>
      <c r="S520" s="122" t="str">
        <f t="shared" si="50"/>
        <v xml:space="preserve">   </v>
      </c>
      <c r="T520" s="118"/>
      <c r="U520" s="118"/>
      <c r="V520" s="123"/>
      <c r="W520" s="123"/>
      <c r="X520" s="123"/>
      <c r="Y520" s="123"/>
      <c r="Z520" s="123"/>
      <c r="AA520" s="123"/>
      <c r="AB520" s="126"/>
      <c r="AC520" s="117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>
        <f t="shared" ref="AP520:AP579" si="53">SUM(AD520:AO520)</f>
        <v>0</v>
      </c>
      <c r="AQ520" s="123">
        <f t="shared" si="51"/>
        <v>0</v>
      </c>
      <c r="AR520" s="124" t="b">
        <f t="shared" si="52"/>
        <v>1</v>
      </c>
    </row>
    <row r="521" spans="1:44" s="125" customFormat="1">
      <c r="A521" s="117"/>
      <c r="B521" s="118"/>
      <c r="C521" s="118"/>
      <c r="D521" s="118"/>
      <c r="E521" s="117"/>
      <c r="F521" s="117"/>
      <c r="G521" s="118"/>
      <c r="H521" s="117"/>
      <c r="I521" s="117"/>
      <c r="J521" s="129"/>
      <c r="K521" s="117"/>
      <c r="L521" s="118"/>
      <c r="M521" s="118"/>
      <c r="N521" s="117"/>
      <c r="O521" s="117"/>
      <c r="P521" s="119"/>
      <c r="Q521" s="120">
        <f t="shared" si="48"/>
        <v>0</v>
      </c>
      <c r="R521" s="121">
        <f t="shared" si="49"/>
        <v>0</v>
      </c>
      <c r="S521" s="122" t="str">
        <f t="shared" si="50"/>
        <v xml:space="preserve">   </v>
      </c>
      <c r="T521" s="118"/>
      <c r="U521" s="118"/>
      <c r="V521" s="123"/>
      <c r="W521" s="123"/>
      <c r="X521" s="123"/>
      <c r="Y521" s="123"/>
      <c r="Z521" s="123"/>
      <c r="AA521" s="123"/>
      <c r="AB521" s="126"/>
      <c r="AC521" s="117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>
        <f t="shared" si="53"/>
        <v>0</v>
      </c>
      <c r="AQ521" s="123">
        <f t="shared" si="51"/>
        <v>0</v>
      </c>
      <c r="AR521" s="124" t="b">
        <f t="shared" si="52"/>
        <v>1</v>
      </c>
    </row>
    <row r="522" spans="1:44" s="125" customFormat="1">
      <c r="A522" s="117"/>
      <c r="B522" s="118"/>
      <c r="C522" s="118"/>
      <c r="D522" s="118"/>
      <c r="E522" s="117"/>
      <c r="F522" s="117"/>
      <c r="G522" s="118"/>
      <c r="H522" s="117"/>
      <c r="I522" s="117"/>
      <c r="J522" s="129"/>
      <c r="K522" s="117"/>
      <c r="L522" s="118"/>
      <c r="M522" s="118"/>
      <c r="N522" s="117"/>
      <c r="O522" s="117"/>
      <c r="P522" s="119"/>
      <c r="Q522" s="120">
        <f t="shared" si="48"/>
        <v>0</v>
      </c>
      <c r="R522" s="121">
        <f t="shared" si="49"/>
        <v>0</v>
      </c>
      <c r="S522" s="122" t="str">
        <f t="shared" si="50"/>
        <v xml:space="preserve">   </v>
      </c>
      <c r="T522" s="118"/>
      <c r="U522" s="118"/>
      <c r="V522" s="123"/>
      <c r="W522" s="123"/>
      <c r="X522" s="123"/>
      <c r="Y522" s="123"/>
      <c r="Z522" s="123"/>
      <c r="AA522" s="123"/>
      <c r="AB522" s="126"/>
      <c r="AC522" s="117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>
        <f t="shared" si="53"/>
        <v>0</v>
      </c>
      <c r="AQ522" s="123">
        <f t="shared" si="51"/>
        <v>0</v>
      </c>
      <c r="AR522" s="124" t="b">
        <f t="shared" si="52"/>
        <v>1</v>
      </c>
    </row>
    <row r="523" spans="1:44" s="125" customFormat="1">
      <c r="A523" s="117"/>
      <c r="B523" s="118"/>
      <c r="C523" s="118"/>
      <c r="D523" s="118"/>
      <c r="E523" s="117"/>
      <c r="F523" s="117"/>
      <c r="G523" s="118"/>
      <c r="H523" s="117"/>
      <c r="I523" s="117"/>
      <c r="J523" s="129"/>
      <c r="K523" s="117"/>
      <c r="L523" s="118"/>
      <c r="M523" s="118"/>
      <c r="N523" s="117"/>
      <c r="O523" s="117"/>
      <c r="P523" s="119"/>
      <c r="Q523" s="120">
        <f t="shared" si="48"/>
        <v>0</v>
      </c>
      <c r="R523" s="121">
        <f t="shared" si="49"/>
        <v>0</v>
      </c>
      <c r="S523" s="122" t="str">
        <f t="shared" si="50"/>
        <v xml:space="preserve">   </v>
      </c>
      <c r="T523" s="118"/>
      <c r="U523" s="118"/>
      <c r="V523" s="123"/>
      <c r="W523" s="123"/>
      <c r="X523" s="123"/>
      <c r="Y523" s="123"/>
      <c r="Z523" s="123"/>
      <c r="AA523" s="123"/>
      <c r="AB523" s="126"/>
      <c r="AC523" s="117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>
        <f t="shared" si="53"/>
        <v>0</v>
      </c>
      <c r="AQ523" s="123">
        <f t="shared" si="51"/>
        <v>0</v>
      </c>
      <c r="AR523" s="124" t="b">
        <f t="shared" si="52"/>
        <v>1</v>
      </c>
    </row>
    <row r="524" spans="1:44" s="125" customFormat="1">
      <c r="A524" s="117"/>
      <c r="B524" s="118"/>
      <c r="C524" s="118"/>
      <c r="D524" s="118"/>
      <c r="E524" s="117"/>
      <c r="F524" s="117"/>
      <c r="G524" s="118"/>
      <c r="H524" s="117"/>
      <c r="I524" s="117"/>
      <c r="J524" s="129"/>
      <c r="K524" s="117"/>
      <c r="L524" s="118"/>
      <c r="M524" s="118"/>
      <c r="N524" s="117"/>
      <c r="O524" s="117"/>
      <c r="P524" s="119"/>
      <c r="Q524" s="120">
        <f t="shared" si="48"/>
        <v>0</v>
      </c>
      <c r="R524" s="121">
        <f t="shared" si="49"/>
        <v>0</v>
      </c>
      <c r="S524" s="122" t="str">
        <f t="shared" si="50"/>
        <v xml:space="preserve">   </v>
      </c>
      <c r="T524" s="118"/>
      <c r="U524" s="118"/>
      <c r="V524" s="123"/>
      <c r="W524" s="123"/>
      <c r="X524" s="123"/>
      <c r="Y524" s="123"/>
      <c r="Z524" s="123"/>
      <c r="AA524" s="123"/>
      <c r="AB524" s="126"/>
      <c r="AC524" s="117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>
        <f t="shared" si="53"/>
        <v>0</v>
      </c>
      <c r="AQ524" s="123">
        <f t="shared" si="51"/>
        <v>0</v>
      </c>
      <c r="AR524" s="124" t="b">
        <f t="shared" si="52"/>
        <v>1</v>
      </c>
    </row>
    <row r="525" spans="1:44" s="125" customFormat="1">
      <c r="A525" s="117"/>
      <c r="B525" s="118"/>
      <c r="C525" s="118"/>
      <c r="D525" s="118"/>
      <c r="E525" s="117"/>
      <c r="F525" s="117"/>
      <c r="G525" s="118"/>
      <c r="H525" s="117"/>
      <c r="I525" s="117"/>
      <c r="J525" s="129"/>
      <c r="K525" s="117"/>
      <c r="L525" s="118"/>
      <c r="M525" s="118"/>
      <c r="N525" s="117"/>
      <c r="O525" s="117"/>
      <c r="P525" s="119"/>
      <c r="Q525" s="120">
        <f t="shared" si="48"/>
        <v>0</v>
      </c>
      <c r="R525" s="121">
        <f t="shared" si="49"/>
        <v>0</v>
      </c>
      <c r="S525" s="122" t="str">
        <f t="shared" si="50"/>
        <v xml:space="preserve">   </v>
      </c>
      <c r="T525" s="118"/>
      <c r="U525" s="118"/>
      <c r="V525" s="123"/>
      <c r="W525" s="123"/>
      <c r="X525" s="123"/>
      <c r="Y525" s="123"/>
      <c r="Z525" s="123"/>
      <c r="AA525" s="123"/>
      <c r="AB525" s="126"/>
      <c r="AC525" s="117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>
        <f t="shared" si="53"/>
        <v>0</v>
      </c>
      <c r="AQ525" s="123">
        <f t="shared" si="51"/>
        <v>0</v>
      </c>
      <c r="AR525" s="124" t="b">
        <f t="shared" si="52"/>
        <v>1</v>
      </c>
    </row>
    <row r="526" spans="1:44" s="125" customFormat="1">
      <c r="A526" s="117"/>
      <c r="B526" s="118"/>
      <c r="C526" s="118"/>
      <c r="D526" s="118"/>
      <c r="E526" s="117"/>
      <c r="F526" s="117"/>
      <c r="G526" s="118"/>
      <c r="H526" s="117"/>
      <c r="I526" s="117"/>
      <c r="J526" s="129"/>
      <c r="K526" s="117"/>
      <c r="L526" s="118"/>
      <c r="M526" s="118"/>
      <c r="N526" s="117"/>
      <c r="O526" s="117"/>
      <c r="P526" s="119"/>
      <c r="Q526" s="120">
        <f t="shared" si="48"/>
        <v>0</v>
      </c>
      <c r="R526" s="121">
        <f t="shared" si="49"/>
        <v>0</v>
      </c>
      <c r="S526" s="122" t="str">
        <f t="shared" si="50"/>
        <v xml:space="preserve">   </v>
      </c>
      <c r="T526" s="118"/>
      <c r="U526" s="118"/>
      <c r="V526" s="123"/>
      <c r="W526" s="123"/>
      <c r="X526" s="123"/>
      <c r="Y526" s="123"/>
      <c r="Z526" s="123"/>
      <c r="AA526" s="123"/>
      <c r="AB526" s="126"/>
      <c r="AC526" s="117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>
        <f t="shared" si="53"/>
        <v>0</v>
      </c>
      <c r="AQ526" s="123">
        <f t="shared" si="51"/>
        <v>0</v>
      </c>
      <c r="AR526" s="124" t="b">
        <f t="shared" si="52"/>
        <v>1</v>
      </c>
    </row>
    <row r="527" spans="1:44" s="125" customFormat="1">
      <c r="A527" s="117"/>
      <c r="B527" s="118"/>
      <c r="C527" s="118"/>
      <c r="D527" s="118"/>
      <c r="E527" s="117"/>
      <c r="F527" s="117"/>
      <c r="G527" s="118"/>
      <c r="H527" s="117"/>
      <c r="I527" s="117"/>
      <c r="J527" s="129"/>
      <c r="K527" s="117"/>
      <c r="L527" s="118"/>
      <c r="M527" s="118"/>
      <c r="N527" s="117"/>
      <c r="O527" s="117"/>
      <c r="P527" s="119"/>
      <c r="Q527" s="120">
        <f t="shared" si="48"/>
        <v>0</v>
      </c>
      <c r="R527" s="121">
        <f t="shared" si="49"/>
        <v>0</v>
      </c>
      <c r="S527" s="122" t="str">
        <f t="shared" si="50"/>
        <v xml:space="preserve">   </v>
      </c>
      <c r="T527" s="118"/>
      <c r="U527" s="118"/>
      <c r="V527" s="123"/>
      <c r="W527" s="123"/>
      <c r="X527" s="123"/>
      <c r="Y527" s="123"/>
      <c r="Z527" s="123"/>
      <c r="AA527" s="123"/>
      <c r="AB527" s="126"/>
      <c r="AC527" s="117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>
        <f t="shared" si="53"/>
        <v>0</v>
      </c>
      <c r="AQ527" s="123">
        <f t="shared" si="51"/>
        <v>0</v>
      </c>
      <c r="AR527" s="124" t="b">
        <f t="shared" si="52"/>
        <v>1</v>
      </c>
    </row>
    <row r="528" spans="1:44" s="125" customFormat="1">
      <c r="A528" s="117"/>
      <c r="B528" s="118"/>
      <c r="C528" s="118"/>
      <c r="D528" s="118"/>
      <c r="E528" s="117"/>
      <c r="F528" s="117"/>
      <c r="G528" s="118"/>
      <c r="H528" s="117"/>
      <c r="I528" s="117"/>
      <c r="J528" s="129"/>
      <c r="K528" s="117"/>
      <c r="L528" s="118"/>
      <c r="M528" s="118"/>
      <c r="N528" s="117"/>
      <c r="O528" s="117"/>
      <c r="P528" s="119"/>
      <c r="Q528" s="120">
        <f t="shared" si="48"/>
        <v>0</v>
      </c>
      <c r="R528" s="121">
        <f t="shared" si="49"/>
        <v>0</v>
      </c>
      <c r="S528" s="122" t="str">
        <f t="shared" si="50"/>
        <v xml:space="preserve">   </v>
      </c>
      <c r="T528" s="118"/>
      <c r="U528" s="118"/>
      <c r="V528" s="123"/>
      <c r="W528" s="123"/>
      <c r="X528" s="123"/>
      <c r="Y528" s="123"/>
      <c r="Z528" s="123"/>
      <c r="AA528" s="123"/>
      <c r="AB528" s="126"/>
      <c r="AC528" s="117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>
        <f t="shared" si="53"/>
        <v>0</v>
      </c>
      <c r="AQ528" s="123">
        <f t="shared" si="51"/>
        <v>0</v>
      </c>
      <c r="AR528" s="124" t="b">
        <f t="shared" si="52"/>
        <v>1</v>
      </c>
    </row>
    <row r="529" spans="1:44" s="125" customFormat="1">
      <c r="A529" s="117"/>
      <c r="B529" s="118"/>
      <c r="C529" s="118"/>
      <c r="D529" s="118"/>
      <c r="E529" s="117"/>
      <c r="F529" s="117"/>
      <c r="G529" s="118"/>
      <c r="H529" s="117"/>
      <c r="I529" s="117"/>
      <c r="J529" s="129"/>
      <c r="K529" s="117"/>
      <c r="L529" s="118"/>
      <c r="M529" s="118"/>
      <c r="N529" s="117"/>
      <c r="O529" s="117"/>
      <c r="P529" s="119"/>
      <c r="Q529" s="120">
        <f t="shared" si="48"/>
        <v>0</v>
      </c>
      <c r="R529" s="121">
        <f t="shared" si="49"/>
        <v>0</v>
      </c>
      <c r="S529" s="122" t="str">
        <f t="shared" si="50"/>
        <v xml:space="preserve">   </v>
      </c>
      <c r="T529" s="118"/>
      <c r="U529" s="118"/>
      <c r="V529" s="123"/>
      <c r="W529" s="123"/>
      <c r="X529" s="123"/>
      <c r="Y529" s="123"/>
      <c r="Z529" s="123"/>
      <c r="AA529" s="123"/>
      <c r="AB529" s="126"/>
      <c r="AC529" s="117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>
        <f t="shared" si="53"/>
        <v>0</v>
      </c>
      <c r="AQ529" s="123">
        <f t="shared" si="51"/>
        <v>0</v>
      </c>
      <c r="AR529" s="124" t="b">
        <f t="shared" si="52"/>
        <v>1</v>
      </c>
    </row>
    <row r="530" spans="1:44" s="125" customFormat="1">
      <c r="A530" s="117"/>
      <c r="B530" s="118"/>
      <c r="C530" s="118"/>
      <c r="D530" s="118"/>
      <c r="E530" s="117"/>
      <c r="F530" s="117"/>
      <c r="G530" s="118"/>
      <c r="H530" s="117"/>
      <c r="I530" s="117"/>
      <c r="J530" s="129"/>
      <c r="K530" s="117"/>
      <c r="L530" s="118"/>
      <c r="M530" s="118"/>
      <c r="N530" s="117"/>
      <c r="O530" s="117"/>
      <c r="P530" s="119"/>
      <c r="Q530" s="120">
        <f t="shared" si="48"/>
        <v>0</v>
      </c>
      <c r="R530" s="121">
        <f t="shared" si="49"/>
        <v>0</v>
      </c>
      <c r="S530" s="122" t="str">
        <f t="shared" si="50"/>
        <v xml:space="preserve">   </v>
      </c>
      <c r="T530" s="118"/>
      <c r="U530" s="118"/>
      <c r="V530" s="123"/>
      <c r="W530" s="123"/>
      <c r="X530" s="123"/>
      <c r="Y530" s="123"/>
      <c r="Z530" s="123"/>
      <c r="AA530" s="123"/>
      <c r="AB530" s="126"/>
      <c r="AC530" s="117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>
        <f t="shared" si="53"/>
        <v>0</v>
      </c>
      <c r="AQ530" s="123">
        <f t="shared" si="51"/>
        <v>0</v>
      </c>
      <c r="AR530" s="124" t="b">
        <f t="shared" si="52"/>
        <v>1</v>
      </c>
    </row>
    <row r="531" spans="1:44" s="125" customFormat="1">
      <c r="A531" s="117"/>
      <c r="B531" s="118"/>
      <c r="C531" s="118"/>
      <c r="D531" s="118"/>
      <c r="E531" s="117"/>
      <c r="F531" s="117"/>
      <c r="G531" s="118"/>
      <c r="H531" s="117"/>
      <c r="I531" s="117"/>
      <c r="J531" s="129"/>
      <c r="K531" s="117"/>
      <c r="L531" s="118"/>
      <c r="M531" s="118"/>
      <c r="N531" s="117"/>
      <c r="O531" s="117"/>
      <c r="P531" s="119"/>
      <c r="Q531" s="120">
        <f t="shared" si="48"/>
        <v>0</v>
      </c>
      <c r="R531" s="121">
        <f t="shared" si="49"/>
        <v>0</v>
      </c>
      <c r="S531" s="122" t="str">
        <f t="shared" si="50"/>
        <v xml:space="preserve">   </v>
      </c>
      <c r="T531" s="118"/>
      <c r="U531" s="118"/>
      <c r="V531" s="123"/>
      <c r="W531" s="123"/>
      <c r="X531" s="123"/>
      <c r="Y531" s="123"/>
      <c r="Z531" s="123"/>
      <c r="AA531" s="123"/>
      <c r="AB531" s="126"/>
      <c r="AC531" s="117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>
        <f t="shared" si="53"/>
        <v>0</v>
      </c>
      <c r="AQ531" s="123">
        <f t="shared" si="51"/>
        <v>0</v>
      </c>
      <c r="AR531" s="124" t="b">
        <f t="shared" si="52"/>
        <v>1</v>
      </c>
    </row>
    <row r="532" spans="1:44" s="125" customFormat="1">
      <c r="A532" s="117"/>
      <c r="B532" s="118"/>
      <c r="C532" s="118"/>
      <c r="D532" s="118"/>
      <c r="E532" s="117"/>
      <c r="F532" s="117"/>
      <c r="G532" s="118"/>
      <c r="H532" s="117"/>
      <c r="I532" s="117"/>
      <c r="J532" s="129"/>
      <c r="K532" s="117"/>
      <c r="L532" s="118"/>
      <c r="M532" s="118"/>
      <c r="N532" s="117"/>
      <c r="O532" s="117"/>
      <c r="P532" s="119"/>
      <c r="Q532" s="120">
        <f t="shared" si="48"/>
        <v>0</v>
      </c>
      <c r="R532" s="121">
        <f t="shared" si="49"/>
        <v>0</v>
      </c>
      <c r="S532" s="122" t="str">
        <f t="shared" si="50"/>
        <v xml:space="preserve">   </v>
      </c>
      <c r="T532" s="118"/>
      <c r="U532" s="118"/>
      <c r="V532" s="123"/>
      <c r="W532" s="123"/>
      <c r="X532" s="123"/>
      <c r="Y532" s="123"/>
      <c r="Z532" s="123"/>
      <c r="AA532" s="123"/>
      <c r="AB532" s="126"/>
      <c r="AC532" s="117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>
        <f t="shared" si="53"/>
        <v>0</v>
      </c>
      <c r="AQ532" s="123">
        <f t="shared" si="51"/>
        <v>0</v>
      </c>
      <c r="AR532" s="124" t="b">
        <f t="shared" si="52"/>
        <v>1</v>
      </c>
    </row>
    <row r="533" spans="1:44" s="125" customFormat="1">
      <c r="A533" s="117"/>
      <c r="B533" s="118"/>
      <c r="C533" s="118"/>
      <c r="D533" s="118"/>
      <c r="E533" s="117"/>
      <c r="F533" s="117"/>
      <c r="G533" s="118"/>
      <c r="H533" s="117"/>
      <c r="I533" s="117"/>
      <c r="J533" s="129"/>
      <c r="K533" s="117"/>
      <c r="L533" s="118"/>
      <c r="M533" s="118"/>
      <c r="N533" s="117"/>
      <c r="O533" s="117"/>
      <c r="P533" s="119"/>
      <c r="Q533" s="120">
        <f t="shared" si="48"/>
        <v>0</v>
      </c>
      <c r="R533" s="121">
        <f t="shared" si="49"/>
        <v>0</v>
      </c>
      <c r="S533" s="122" t="str">
        <f t="shared" si="50"/>
        <v xml:space="preserve">   </v>
      </c>
      <c r="T533" s="118"/>
      <c r="U533" s="118"/>
      <c r="V533" s="123"/>
      <c r="W533" s="123"/>
      <c r="X533" s="123"/>
      <c r="Y533" s="123"/>
      <c r="Z533" s="123"/>
      <c r="AA533" s="123"/>
      <c r="AB533" s="126"/>
      <c r="AC533" s="117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>
        <f t="shared" si="53"/>
        <v>0</v>
      </c>
      <c r="AQ533" s="123">
        <f t="shared" si="51"/>
        <v>0</v>
      </c>
      <c r="AR533" s="124" t="b">
        <f t="shared" si="52"/>
        <v>1</v>
      </c>
    </row>
    <row r="534" spans="1:44" s="125" customFormat="1">
      <c r="A534" s="117"/>
      <c r="B534" s="118"/>
      <c r="C534" s="118"/>
      <c r="D534" s="118"/>
      <c r="E534" s="117"/>
      <c r="F534" s="117"/>
      <c r="G534" s="118"/>
      <c r="H534" s="117"/>
      <c r="I534" s="117"/>
      <c r="J534" s="129"/>
      <c r="K534" s="117"/>
      <c r="L534" s="118"/>
      <c r="M534" s="118"/>
      <c r="N534" s="117"/>
      <c r="O534" s="117"/>
      <c r="P534" s="119"/>
      <c r="Q534" s="120">
        <f t="shared" si="48"/>
        <v>0</v>
      </c>
      <c r="R534" s="121">
        <f t="shared" si="49"/>
        <v>0</v>
      </c>
      <c r="S534" s="122" t="str">
        <f t="shared" si="50"/>
        <v xml:space="preserve">   </v>
      </c>
      <c r="T534" s="118"/>
      <c r="U534" s="118"/>
      <c r="V534" s="123"/>
      <c r="W534" s="123"/>
      <c r="X534" s="123"/>
      <c r="Y534" s="123"/>
      <c r="Z534" s="123"/>
      <c r="AA534" s="123"/>
      <c r="AB534" s="126"/>
      <c r="AC534" s="117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>
        <f t="shared" si="53"/>
        <v>0</v>
      </c>
      <c r="AQ534" s="123">
        <f t="shared" si="51"/>
        <v>0</v>
      </c>
      <c r="AR534" s="124" t="b">
        <f t="shared" si="52"/>
        <v>1</v>
      </c>
    </row>
    <row r="535" spans="1:44" s="125" customFormat="1">
      <c r="A535" s="117"/>
      <c r="B535" s="118"/>
      <c r="C535" s="118"/>
      <c r="D535" s="118"/>
      <c r="E535" s="117"/>
      <c r="F535" s="117"/>
      <c r="G535" s="118"/>
      <c r="H535" s="117"/>
      <c r="I535" s="117"/>
      <c r="J535" s="129"/>
      <c r="K535" s="117"/>
      <c r="L535" s="118"/>
      <c r="M535" s="118"/>
      <c r="N535" s="117"/>
      <c r="O535" s="117"/>
      <c r="P535" s="119"/>
      <c r="Q535" s="120">
        <f t="shared" si="48"/>
        <v>0</v>
      </c>
      <c r="R535" s="121">
        <f t="shared" si="49"/>
        <v>0</v>
      </c>
      <c r="S535" s="122" t="str">
        <f t="shared" si="50"/>
        <v xml:space="preserve">   </v>
      </c>
      <c r="T535" s="118"/>
      <c r="U535" s="118"/>
      <c r="V535" s="123"/>
      <c r="W535" s="123"/>
      <c r="X535" s="123"/>
      <c r="Y535" s="123"/>
      <c r="Z535" s="123"/>
      <c r="AA535" s="123"/>
      <c r="AB535" s="126"/>
      <c r="AC535" s="117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>
        <f t="shared" si="53"/>
        <v>0</v>
      </c>
      <c r="AQ535" s="123">
        <f t="shared" si="51"/>
        <v>0</v>
      </c>
      <c r="AR535" s="124" t="b">
        <f t="shared" si="52"/>
        <v>1</v>
      </c>
    </row>
    <row r="536" spans="1:44" s="125" customFormat="1">
      <c r="A536" s="117"/>
      <c r="B536" s="118"/>
      <c r="C536" s="118"/>
      <c r="D536" s="118"/>
      <c r="E536" s="117"/>
      <c r="F536" s="117"/>
      <c r="G536" s="118"/>
      <c r="H536" s="117"/>
      <c r="I536" s="117"/>
      <c r="J536" s="129"/>
      <c r="K536" s="117"/>
      <c r="L536" s="118"/>
      <c r="M536" s="118"/>
      <c r="N536" s="117"/>
      <c r="O536" s="117"/>
      <c r="P536" s="119"/>
      <c r="Q536" s="120">
        <f t="shared" si="48"/>
        <v>0</v>
      </c>
      <c r="R536" s="121">
        <f t="shared" si="49"/>
        <v>0</v>
      </c>
      <c r="S536" s="122" t="str">
        <f t="shared" si="50"/>
        <v xml:space="preserve">   </v>
      </c>
      <c r="T536" s="118"/>
      <c r="U536" s="118"/>
      <c r="V536" s="123"/>
      <c r="W536" s="123"/>
      <c r="X536" s="123"/>
      <c r="Y536" s="123"/>
      <c r="Z536" s="123"/>
      <c r="AA536" s="123"/>
      <c r="AB536" s="126"/>
      <c r="AC536" s="117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>
        <f t="shared" si="53"/>
        <v>0</v>
      </c>
      <c r="AQ536" s="123">
        <f t="shared" si="51"/>
        <v>0</v>
      </c>
      <c r="AR536" s="124" t="b">
        <f t="shared" si="52"/>
        <v>1</v>
      </c>
    </row>
    <row r="537" spans="1:44" s="125" customFormat="1">
      <c r="A537" s="117"/>
      <c r="B537" s="118"/>
      <c r="C537" s="118"/>
      <c r="D537" s="118"/>
      <c r="E537" s="117"/>
      <c r="F537" s="117"/>
      <c r="G537" s="118"/>
      <c r="H537" s="117"/>
      <c r="I537" s="117"/>
      <c r="J537" s="129"/>
      <c r="K537" s="117"/>
      <c r="L537" s="118"/>
      <c r="M537" s="118"/>
      <c r="N537" s="117"/>
      <c r="O537" s="117"/>
      <c r="P537" s="119"/>
      <c r="Q537" s="120">
        <f t="shared" si="48"/>
        <v>0</v>
      </c>
      <c r="R537" s="121">
        <f t="shared" si="49"/>
        <v>0</v>
      </c>
      <c r="S537" s="122" t="str">
        <f t="shared" si="50"/>
        <v xml:space="preserve">   </v>
      </c>
      <c r="T537" s="118"/>
      <c r="U537" s="118"/>
      <c r="V537" s="123"/>
      <c r="W537" s="123"/>
      <c r="X537" s="123"/>
      <c r="Y537" s="123"/>
      <c r="Z537" s="123"/>
      <c r="AA537" s="123"/>
      <c r="AB537" s="126"/>
      <c r="AC537" s="117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>
        <f t="shared" si="53"/>
        <v>0</v>
      </c>
      <c r="AQ537" s="123">
        <f t="shared" si="51"/>
        <v>0</v>
      </c>
      <c r="AR537" s="124" t="b">
        <f t="shared" si="52"/>
        <v>1</v>
      </c>
    </row>
    <row r="538" spans="1:44" s="125" customFormat="1">
      <c r="A538" s="117"/>
      <c r="B538" s="118"/>
      <c r="C538" s="118"/>
      <c r="D538" s="118"/>
      <c r="E538" s="117"/>
      <c r="F538" s="117"/>
      <c r="G538" s="118"/>
      <c r="H538" s="117"/>
      <c r="I538" s="117"/>
      <c r="J538" s="129"/>
      <c r="K538" s="117"/>
      <c r="L538" s="118"/>
      <c r="M538" s="118"/>
      <c r="N538" s="117"/>
      <c r="O538" s="117"/>
      <c r="P538" s="119"/>
      <c r="Q538" s="120">
        <f t="shared" si="48"/>
        <v>0</v>
      </c>
      <c r="R538" s="121">
        <f t="shared" si="49"/>
        <v>0</v>
      </c>
      <c r="S538" s="122" t="str">
        <f t="shared" si="50"/>
        <v xml:space="preserve">   </v>
      </c>
      <c r="T538" s="118"/>
      <c r="U538" s="118"/>
      <c r="V538" s="123"/>
      <c r="W538" s="123"/>
      <c r="X538" s="123"/>
      <c r="Y538" s="123"/>
      <c r="Z538" s="123"/>
      <c r="AA538" s="123"/>
      <c r="AB538" s="126"/>
      <c r="AC538" s="117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>
        <f t="shared" si="53"/>
        <v>0</v>
      </c>
      <c r="AQ538" s="123">
        <f t="shared" si="51"/>
        <v>0</v>
      </c>
      <c r="AR538" s="124" t="b">
        <f t="shared" si="52"/>
        <v>1</v>
      </c>
    </row>
    <row r="539" spans="1:44" s="125" customFormat="1">
      <c r="A539" s="117"/>
      <c r="B539" s="118"/>
      <c r="C539" s="118"/>
      <c r="D539" s="118"/>
      <c r="E539" s="117"/>
      <c r="F539" s="117"/>
      <c r="G539" s="118"/>
      <c r="H539" s="117"/>
      <c r="I539" s="117"/>
      <c r="J539" s="129"/>
      <c r="K539" s="117"/>
      <c r="L539" s="118"/>
      <c r="M539" s="118"/>
      <c r="N539" s="117"/>
      <c r="O539" s="117"/>
      <c r="P539" s="119"/>
      <c r="Q539" s="120">
        <f t="shared" si="48"/>
        <v>0</v>
      </c>
      <c r="R539" s="121">
        <f t="shared" si="49"/>
        <v>0</v>
      </c>
      <c r="S539" s="122" t="str">
        <f t="shared" si="50"/>
        <v xml:space="preserve">   </v>
      </c>
      <c r="T539" s="118"/>
      <c r="U539" s="118"/>
      <c r="V539" s="123"/>
      <c r="W539" s="123"/>
      <c r="X539" s="123"/>
      <c r="Y539" s="123"/>
      <c r="Z539" s="123"/>
      <c r="AA539" s="123"/>
      <c r="AB539" s="126"/>
      <c r="AC539" s="117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>
        <f t="shared" si="53"/>
        <v>0</v>
      </c>
      <c r="AQ539" s="123">
        <f t="shared" si="51"/>
        <v>0</v>
      </c>
      <c r="AR539" s="124" t="b">
        <f t="shared" si="52"/>
        <v>1</v>
      </c>
    </row>
    <row r="540" spans="1:44" s="125" customFormat="1">
      <c r="A540" s="117"/>
      <c r="B540" s="118"/>
      <c r="C540" s="118"/>
      <c r="D540" s="118"/>
      <c r="E540" s="117"/>
      <c r="F540" s="117"/>
      <c r="G540" s="118"/>
      <c r="H540" s="117"/>
      <c r="I540" s="117"/>
      <c r="J540" s="129"/>
      <c r="K540" s="117"/>
      <c r="L540" s="118"/>
      <c r="M540" s="118"/>
      <c r="N540" s="117"/>
      <c r="O540" s="117"/>
      <c r="P540" s="119"/>
      <c r="Q540" s="120">
        <f t="shared" si="48"/>
        <v>0</v>
      </c>
      <c r="R540" s="121">
        <f t="shared" si="49"/>
        <v>0</v>
      </c>
      <c r="S540" s="122" t="str">
        <f t="shared" si="50"/>
        <v xml:space="preserve">   </v>
      </c>
      <c r="T540" s="118"/>
      <c r="U540" s="118"/>
      <c r="V540" s="123"/>
      <c r="W540" s="123"/>
      <c r="X540" s="123"/>
      <c r="Y540" s="123"/>
      <c r="Z540" s="123"/>
      <c r="AA540" s="123"/>
      <c r="AB540" s="126"/>
      <c r="AC540" s="117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>
        <f t="shared" si="53"/>
        <v>0</v>
      </c>
      <c r="AQ540" s="123">
        <f t="shared" si="51"/>
        <v>0</v>
      </c>
      <c r="AR540" s="124" t="b">
        <f t="shared" si="52"/>
        <v>1</v>
      </c>
    </row>
    <row r="541" spans="1:44" s="125" customFormat="1">
      <c r="A541" s="117"/>
      <c r="B541" s="118"/>
      <c r="C541" s="118"/>
      <c r="D541" s="118"/>
      <c r="E541" s="117"/>
      <c r="F541" s="117"/>
      <c r="G541" s="118"/>
      <c r="H541" s="117"/>
      <c r="I541" s="117"/>
      <c r="J541" s="129"/>
      <c r="K541" s="117"/>
      <c r="L541" s="118"/>
      <c r="M541" s="118"/>
      <c r="N541" s="117"/>
      <c r="O541" s="117"/>
      <c r="P541" s="119"/>
      <c r="Q541" s="120">
        <f t="shared" si="48"/>
        <v>0</v>
      </c>
      <c r="R541" s="121">
        <f t="shared" si="49"/>
        <v>0</v>
      </c>
      <c r="S541" s="122" t="str">
        <f t="shared" si="50"/>
        <v xml:space="preserve">   </v>
      </c>
      <c r="T541" s="118"/>
      <c r="U541" s="118"/>
      <c r="V541" s="123"/>
      <c r="W541" s="123"/>
      <c r="X541" s="123"/>
      <c r="Y541" s="123"/>
      <c r="Z541" s="123"/>
      <c r="AA541" s="123"/>
      <c r="AB541" s="126"/>
      <c r="AC541" s="117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>
        <f t="shared" si="53"/>
        <v>0</v>
      </c>
      <c r="AQ541" s="123">
        <f t="shared" si="51"/>
        <v>0</v>
      </c>
      <c r="AR541" s="124" t="b">
        <f t="shared" si="52"/>
        <v>1</v>
      </c>
    </row>
    <row r="542" spans="1:44" s="125" customFormat="1">
      <c r="A542" s="117"/>
      <c r="B542" s="118"/>
      <c r="C542" s="118"/>
      <c r="D542" s="118"/>
      <c r="E542" s="117"/>
      <c r="F542" s="117"/>
      <c r="G542" s="118"/>
      <c r="H542" s="117"/>
      <c r="I542" s="117"/>
      <c r="J542" s="129"/>
      <c r="K542" s="117"/>
      <c r="L542" s="118"/>
      <c r="M542" s="118"/>
      <c r="N542" s="117"/>
      <c r="O542" s="117"/>
      <c r="P542" s="119"/>
      <c r="Q542" s="120">
        <f t="shared" si="48"/>
        <v>0</v>
      </c>
      <c r="R542" s="121">
        <f t="shared" si="49"/>
        <v>0</v>
      </c>
      <c r="S542" s="122" t="str">
        <f t="shared" si="50"/>
        <v xml:space="preserve">   </v>
      </c>
      <c r="T542" s="118"/>
      <c r="U542" s="118"/>
      <c r="V542" s="123"/>
      <c r="W542" s="123"/>
      <c r="X542" s="123"/>
      <c r="Y542" s="123"/>
      <c r="Z542" s="123"/>
      <c r="AA542" s="123"/>
      <c r="AB542" s="126"/>
      <c r="AC542" s="117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>
        <f t="shared" si="53"/>
        <v>0</v>
      </c>
      <c r="AQ542" s="123">
        <f t="shared" si="51"/>
        <v>0</v>
      </c>
      <c r="AR542" s="124" t="b">
        <f t="shared" si="52"/>
        <v>1</v>
      </c>
    </row>
    <row r="543" spans="1:44" s="125" customFormat="1">
      <c r="A543" s="117"/>
      <c r="B543" s="118"/>
      <c r="C543" s="118"/>
      <c r="D543" s="118"/>
      <c r="E543" s="117"/>
      <c r="F543" s="117"/>
      <c r="G543" s="118"/>
      <c r="H543" s="117"/>
      <c r="I543" s="117"/>
      <c r="J543" s="129"/>
      <c r="K543" s="117"/>
      <c r="L543" s="118"/>
      <c r="M543" s="118"/>
      <c r="N543" s="117"/>
      <c r="O543" s="117"/>
      <c r="P543" s="119"/>
      <c r="Q543" s="120">
        <f t="shared" si="48"/>
        <v>0</v>
      </c>
      <c r="R543" s="121">
        <f t="shared" si="49"/>
        <v>0</v>
      </c>
      <c r="S543" s="122" t="str">
        <f t="shared" si="50"/>
        <v xml:space="preserve">   </v>
      </c>
      <c r="T543" s="118"/>
      <c r="U543" s="118"/>
      <c r="V543" s="123"/>
      <c r="W543" s="123"/>
      <c r="X543" s="123"/>
      <c r="Y543" s="123"/>
      <c r="Z543" s="123"/>
      <c r="AA543" s="123"/>
      <c r="AB543" s="126"/>
      <c r="AC543" s="117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>
        <f t="shared" si="53"/>
        <v>0</v>
      </c>
      <c r="AQ543" s="123">
        <f t="shared" si="51"/>
        <v>0</v>
      </c>
      <c r="AR543" s="124" t="b">
        <f t="shared" si="52"/>
        <v>1</v>
      </c>
    </row>
    <row r="544" spans="1:44" s="125" customFormat="1">
      <c r="A544" s="117"/>
      <c r="B544" s="118"/>
      <c r="C544" s="118"/>
      <c r="D544" s="118"/>
      <c r="E544" s="117"/>
      <c r="F544" s="117"/>
      <c r="G544" s="118"/>
      <c r="H544" s="117"/>
      <c r="I544" s="117"/>
      <c r="J544" s="129"/>
      <c r="K544" s="117"/>
      <c r="L544" s="118"/>
      <c r="M544" s="118"/>
      <c r="N544" s="117"/>
      <c r="O544" s="117"/>
      <c r="P544" s="119"/>
      <c r="Q544" s="120">
        <f t="shared" si="48"/>
        <v>0</v>
      </c>
      <c r="R544" s="121">
        <f t="shared" si="49"/>
        <v>0</v>
      </c>
      <c r="S544" s="122" t="str">
        <f t="shared" si="50"/>
        <v xml:space="preserve">   </v>
      </c>
      <c r="T544" s="118"/>
      <c r="U544" s="118"/>
      <c r="V544" s="123"/>
      <c r="W544" s="123"/>
      <c r="X544" s="123"/>
      <c r="Y544" s="123"/>
      <c r="Z544" s="123"/>
      <c r="AA544" s="123"/>
      <c r="AB544" s="126"/>
      <c r="AC544" s="117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>
        <f t="shared" si="53"/>
        <v>0</v>
      </c>
      <c r="AQ544" s="123">
        <f t="shared" si="51"/>
        <v>0</v>
      </c>
      <c r="AR544" s="124" t="b">
        <f t="shared" si="52"/>
        <v>1</v>
      </c>
    </row>
    <row r="545" spans="1:44" s="125" customFormat="1">
      <c r="A545" s="117"/>
      <c r="B545" s="118"/>
      <c r="C545" s="118"/>
      <c r="D545" s="118"/>
      <c r="E545" s="117"/>
      <c r="F545" s="117"/>
      <c r="G545" s="118"/>
      <c r="H545" s="117"/>
      <c r="I545" s="117"/>
      <c r="J545" s="129"/>
      <c r="K545" s="117"/>
      <c r="L545" s="118"/>
      <c r="M545" s="118"/>
      <c r="N545" s="117"/>
      <c r="O545" s="117"/>
      <c r="P545" s="119"/>
      <c r="Q545" s="120">
        <f t="shared" si="48"/>
        <v>0</v>
      </c>
      <c r="R545" s="121">
        <f t="shared" si="49"/>
        <v>0</v>
      </c>
      <c r="S545" s="122" t="str">
        <f t="shared" si="50"/>
        <v xml:space="preserve">   </v>
      </c>
      <c r="T545" s="118"/>
      <c r="U545" s="118"/>
      <c r="V545" s="123"/>
      <c r="W545" s="123"/>
      <c r="X545" s="123"/>
      <c r="Y545" s="123"/>
      <c r="Z545" s="123"/>
      <c r="AA545" s="123"/>
      <c r="AB545" s="126"/>
      <c r="AC545" s="117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>
        <f t="shared" si="53"/>
        <v>0</v>
      </c>
      <c r="AQ545" s="123">
        <f t="shared" si="51"/>
        <v>0</v>
      </c>
      <c r="AR545" s="124" t="b">
        <f t="shared" si="52"/>
        <v>1</v>
      </c>
    </row>
    <row r="546" spans="1:44" s="125" customFormat="1">
      <c r="A546" s="117"/>
      <c r="B546" s="118"/>
      <c r="C546" s="118"/>
      <c r="D546" s="118"/>
      <c r="E546" s="117"/>
      <c r="F546" s="117"/>
      <c r="G546" s="118"/>
      <c r="H546" s="117"/>
      <c r="I546" s="117"/>
      <c r="J546" s="129"/>
      <c r="K546" s="117"/>
      <c r="L546" s="118"/>
      <c r="M546" s="118"/>
      <c r="N546" s="117"/>
      <c r="O546" s="117"/>
      <c r="P546" s="119"/>
      <c r="Q546" s="120">
        <f t="shared" si="48"/>
        <v>0</v>
      </c>
      <c r="R546" s="121">
        <f t="shared" si="49"/>
        <v>0</v>
      </c>
      <c r="S546" s="122" t="str">
        <f t="shared" si="50"/>
        <v xml:space="preserve">   </v>
      </c>
      <c r="T546" s="118"/>
      <c r="U546" s="118"/>
      <c r="V546" s="123"/>
      <c r="W546" s="123"/>
      <c r="X546" s="123"/>
      <c r="Y546" s="123"/>
      <c r="Z546" s="123"/>
      <c r="AA546" s="123"/>
      <c r="AB546" s="126"/>
      <c r="AC546" s="117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>
        <f t="shared" si="53"/>
        <v>0</v>
      </c>
      <c r="AQ546" s="123">
        <f t="shared" si="51"/>
        <v>0</v>
      </c>
      <c r="AR546" s="124" t="b">
        <f t="shared" si="52"/>
        <v>1</v>
      </c>
    </row>
    <row r="547" spans="1:44" s="125" customFormat="1">
      <c r="A547" s="117"/>
      <c r="B547" s="118"/>
      <c r="C547" s="118"/>
      <c r="D547" s="118"/>
      <c r="E547" s="117"/>
      <c r="F547" s="117"/>
      <c r="G547" s="118"/>
      <c r="H547" s="117"/>
      <c r="I547" s="117"/>
      <c r="J547" s="129"/>
      <c r="K547" s="117"/>
      <c r="L547" s="118"/>
      <c r="M547" s="118"/>
      <c r="N547" s="117"/>
      <c r="O547" s="117"/>
      <c r="P547" s="119"/>
      <c r="Q547" s="120">
        <f t="shared" si="48"/>
        <v>0</v>
      </c>
      <c r="R547" s="121">
        <f t="shared" si="49"/>
        <v>0</v>
      </c>
      <c r="S547" s="122" t="str">
        <f t="shared" si="50"/>
        <v xml:space="preserve">   </v>
      </c>
      <c r="T547" s="118"/>
      <c r="U547" s="118"/>
      <c r="V547" s="123"/>
      <c r="W547" s="123"/>
      <c r="X547" s="123"/>
      <c r="Y547" s="123"/>
      <c r="Z547" s="123"/>
      <c r="AA547" s="123"/>
      <c r="AB547" s="126"/>
      <c r="AC547" s="117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>
        <f t="shared" si="53"/>
        <v>0</v>
      </c>
      <c r="AQ547" s="123">
        <f t="shared" si="51"/>
        <v>0</v>
      </c>
      <c r="AR547" s="124" t="b">
        <f t="shared" si="52"/>
        <v>1</v>
      </c>
    </row>
    <row r="548" spans="1:44" s="125" customFormat="1">
      <c r="A548" s="117"/>
      <c r="B548" s="118"/>
      <c r="C548" s="118"/>
      <c r="D548" s="118"/>
      <c r="E548" s="117"/>
      <c r="F548" s="117"/>
      <c r="G548" s="118"/>
      <c r="H548" s="117"/>
      <c r="I548" s="117"/>
      <c r="J548" s="129"/>
      <c r="K548" s="117"/>
      <c r="L548" s="118"/>
      <c r="M548" s="118"/>
      <c r="N548" s="117"/>
      <c r="O548" s="117"/>
      <c r="P548" s="119"/>
      <c r="Q548" s="120">
        <f t="shared" si="48"/>
        <v>0</v>
      </c>
      <c r="R548" s="121">
        <f t="shared" si="49"/>
        <v>0</v>
      </c>
      <c r="S548" s="122" t="str">
        <f t="shared" si="50"/>
        <v xml:space="preserve">   </v>
      </c>
      <c r="T548" s="118"/>
      <c r="U548" s="118"/>
      <c r="V548" s="123"/>
      <c r="W548" s="123"/>
      <c r="X548" s="123"/>
      <c r="Y548" s="123"/>
      <c r="Z548" s="123"/>
      <c r="AA548" s="123"/>
      <c r="AB548" s="126"/>
      <c r="AC548" s="117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>
        <f t="shared" si="53"/>
        <v>0</v>
      </c>
      <c r="AQ548" s="123">
        <f t="shared" si="51"/>
        <v>0</v>
      </c>
      <c r="AR548" s="124" t="b">
        <f t="shared" si="52"/>
        <v>1</v>
      </c>
    </row>
    <row r="549" spans="1:44" s="125" customFormat="1">
      <c r="A549" s="117"/>
      <c r="B549" s="118"/>
      <c r="C549" s="118"/>
      <c r="D549" s="118"/>
      <c r="E549" s="117"/>
      <c r="F549" s="117"/>
      <c r="G549" s="118"/>
      <c r="H549" s="117"/>
      <c r="I549" s="117"/>
      <c r="J549" s="129"/>
      <c r="K549" s="117"/>
      <c r="L549" s="118"/>
      <c r="M549" s="118"/>
      <c r="N549" s="117"/>
      <c r="O549" s="117"/>
      <c r="P549" s="119"/>
      <c r="Q549" s="120">
        <f t="shared" si="48"/>
        <v>0</v>
      </c>
      <c r="R549" s="121">
        <f t="shared" si="49"/>
        <v>0</v>
      </c>
      <c r="S549" s="122" t="str">
        <f t="shared" si="50"/>
        <v xml:space="preserve">   </v>
      </c>
      <c r="T549" s="118"/>
      <c r="U549" s="118"/>
      <c r="V549" s="123"/>
      <c r="W549" s="123"/>
      <c r="X549" s="123"/>
      <c r="Y549" s="123"/>
      <c r="Z549" s="123"/>
      <c r="AA549" s="123"/>
      <c r="AB549" s="126"/>
      <c r="AC549" s="117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>
        <f t="shared" si="53"/>
        <v>0</v>
      </c>
      <c r="AQ549" s="123">
        <f t="shared" si="51"/>
        <v>0</v>
      </c>
      <c r="AR549" s="124" t="b">
        <f t="shared" si="52"/>
        <v>1</v>
      </c>
    </row>
    <row r="550" spans="1:44" s="125" customFormat="1">
      <c r="A550" s="117"/>
      <c r="B550" s="118"/>
      <c r="C550" s="118"/>
      <c r="D550" s="118"/>
      <c r="E550" s="117"/>
      <c r="F550" s="117"/>
      <c r="G550" s="118"/>
      <c r="H550" s="117"/>
      <c r="I550" s="117"/>
      <c r="J550" s="129"/>
      <c r="K550" s="117"/>
      <c r="L550" s="118"/>
      <c r="M550" s="118"/>
      <c r="N550" s="117"/>
      <c r="O550" s="117"/>
      <c r="P550" s="119"/>
      <c r="Q550" s="120">
        <f t="shared" si="48"/>
        <v>0</v>
      </c>
      <c r="R550" s="121">
        <f t="shared" si="49"/>
        <v>0</v>
      </c>
      <c r="S550" s="122" t="str">
        <f t="shared" si="50"/>
        <v xml:space="preserve">   </v>
      </c>
      <c r="T550" s="118"/>
      <c r="U550" s="118"/>
      <c r="V550" s="123"/>
      <c r="W550" s="123"/>
      <c r="X550" s="123"/>
      <c r="Y550" s="123"/>
      <c r="Z550" s="123"/>
      <c r="AA550" s="123"/>
      <c r="AB550" s="126"/>
      <c r="AC550" s="117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>
        <f t="shared" si="53"/>
        <v>0</v>
      </c>
      <c r="AQ550" s="123">
        <f t="shared" si="51"/>
        <v>0</v>
      </c>
      <c r="AR550" s="124" t="b">
        <f t="shared" si="52"/>
        <v>1</v>
      </c>
    </row>
    <row r="551" spans="1:44" s="125" customFormat="1">
      <c r="A551" s="117"/>
      <c r="B551" s="118"/>
      <c r="C551" s="118"/>
      <c r="D551" s="118"/>
      <c r="E551" s="117"/>
      <c r="F551" s="117"/>
      <c r="G551" s="118"/>
      <c r="H551" s="117"/>
      <c r="I551" s="117"/>
      <c r="J551" s="129"/>
      <c r="K551" s="117"/>
      <c r="L551" s="118"/>
      <c r="M551" s="118"/>
      <c r="N551" s="117"/>
      <c r="O551" s="117"/>
      <c r="P551" s="119"/>
      <c r="Q551" s="120">
        <f t="shared" si="48"/>
        <v>0</v>
      </c>
      <c r="R551" s="121">
        <f t="shared" si="49"/>
        <v>0</v>
      </c>
      <c r="S551" s="122" t="str">
        <f t="shared" si="50"/>
        <v xml:space="preserve">   </v>
      </c>
      <c r="T551" s="118"/>
      <c r="U551" s="118"/>
      <c r="V551" s="123"/>
      <c r="W551" s="123"/>
      <c r="X551" s="123"/>
      <c r="Y551" s="123"/>
      <c r="Z551" s="123"/>
      <c r="AA551" s="123"/>
      <c r="AB551" s="126"/>
      <c r="AC551" s="117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>
        <f t="shared" si="53"/>
        <v>0</v>
      </c>
      <c r="AQ551" s="123">
        <f t="shared" si="51"/>
        <v>0</v>
      </c>
      <c r="AR551" s="124" t="b">
        <f t="shared" si="52"/>
        <v>1</v>
      </c>
    </row>
    <row r="552" spans="1:44" s="125" customFormat="1">
      <c r="A552" s="117"/>
      <c r="B552" s="118"/>
      <c r="C552" s="118"/>
      <c r="D552" s="118"/>
      <c r="E552" s="117"/>
      <c r="F552" s="117"/>
      <c r="G552" s="118"/>
      <c r="H552" s="117"/>
      <c r="I552" s="117"/>
      <c r="J552" s="129"/>
      <c r="K552" s="117"/>
      <c r="L552" s="118"/>
      <c r="M552" s="118"/>
      <c r="N552" s="117"/>
      <c r="O552" s="117"/>
      <c r="P552" s="119"/>
      <c r="Q552" s="120">
        <f t="shared" si="48"/>
        <v>0</v>
      </c>
      <c r="R552" s="121">
        <f t="shared" si="49"/>
        <v>0</v>
      </c>
      <c r="S552" s="122" t="str">
        <f t="shared" si="50"/>
        <v xml:space="preserve">   </v>
      </c>
      <c r="T552" s="118"/>
      <c r="U552" s="118"/>
      <c r="V552" s="123"/>
      <c r="W552" s="123"/>
      <c r="X552" s="123"/>
      <c r="Y552" s="123"/>
      <c r="Z552" s="123"/>
      <c r="AA552" s="123"/>
      <c r="AB552" s="126"/>
      <c r="AC552" s="117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>
        <f t="shared" si="53"/>
        <v>0</v>
      </c>
      <c r="AQ552" s="123">
        <f t="shared" si="51"/>
        <v>0</v>
      </c>
      <c r="AR552" s="124" t="b">
        <f t="shared" si="52"/>
        <v>1</v>
      </c>
    </row>
    <row r="553" spans="1:44" s="125" customFormat="1">
      <c r="A553" s="117"/>
      <c r="B553" s="118"/>
      <c r="C553" s="118"/>
      <c r="D553" s="118"/>
      <c r="E553" s="117"/>
      <c r="F553" s="117"/>
      <c r="G553" s="118"/>
      <c r="H553" s="117"/>
      <c r="I553" s="117"/>
      <c r="J553" s="129"/>
      <c r="K553" s="117"/>
      <c r="L553" s="118"/>
      <c r="M553" s="118"/>
      <c r="N553" s="117"/>
      <c r="O553" s="117"/>
      <c r="P553" s="119"/>
      <c r="Q553" s="120">
        <f t="shared" si="48"/>
        <v>0</v>
      </c>
      <c r="R553" s="121">
        <f t="shared" si="49"/>
        <v>0</v>
      </c>
      <c r="S553" s="122" t="str">
        <f t="shared" si="50"/>
        <v xml:space="preserve">   </v>
      </c>
      <c r="T553" s="118"/>
      <c r="U553" s="118"/>
      <c r="V553" s="123"/>
      <c r="W553" s="123"/>
      <c r="X553" s="123"/>
      <c r="Y553" s="123"/>
      <c r="Z553" s="123"/>
      <c r="AA553" s="123"/>
      <c r="AB553" s="126"/>
      <c r="AC553" s="117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>
        <f t="shared" si="53"/>
        <v>0</v>
      </c>
      <c r="AQ553" s="123">
        <f t="shared" si="51"/>
        <v>0</v>
      </c>
      <c r="AR553" s="124" t="b">
        <f t="shared" si="52"/>
        <v>1</v>
      </c>
    </row>
    <row r="554" spans="1:44" s="125" customFormat="1">
      <c r="A554" s="117"/>
      <c r="B554" s="118"/>
      <c r="C554" s="118"/>
      <c r="D554" s="118"/>
      <c r="E554" s="117"/>
      <c r="F554" s="117"/>
      <c r="G554" s="118"/>
      <c r="H554" s="117"/>
      <c r="I554" s="117"/>
      <c r="J554" s="129"/>
      <c r="K554" s="117"/>
      <c r="L554" s="118"/>
      <c r="M554" s="118"/>
      <c r="N554" s="117"/>
      <c r="O554" s="117"/>
      <c r="P554" s="119"/>
      <c r="Q554" s="120">
        <f t="shared" si="48"/>
        <v>0</v>
      </c>
      <c r="R554" s="121">
        <f t="shared" si="49"/>
        <v>0</v>
      </c>
      <c r="S554" s="122" t="str">
        <f t="shared" si="50"/>
        <v xml:space="preserve">   </v>
      </c>
      <c r="T554" s="118"/>
      <c r="U554" s="118"/>
      <c r="V554" s="123"/>
      <c r="W554" s="123"/>
      <c r="X554" s="123"/>
      <c r="Y554" s="123"/>
      <c r="Z554" s="123"/>
      <c r="AA554" s="123"/>
      <c r="AB554" s="126"/>
      <c r="AC554" s="117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>
        <f t="shared" si="53"/>
        <v>0</v>
      </c>
      <c r="AQ554" s="123">
        <f t="shared" si="51"/>
        <v>0</v>
      </c>
      <c r="AR554" s="124" t="b">
        <f t="shared" si="52"/>
        <v>1</v>
      </c>
    </row>
    <row r="555" spans="1:44" s="125" customFormat="1">
      <c r="A555" s="117"/>
      <c r="B555" s="118"/>
      <c r="C555" s="118"/>
      <c r="D555" s="118"/>
      <c r="E555" s="117"/>
      <c r="F555" s="117"/>
      <c r="G555" s="118"/>
      <c r="H555" s="117"/>
      <c r="I555" s="117"/>
      <c r="J555" s="129"/>
      <c r="K555" s="117"/>
      <c r="L555" s="118"/>
      <c r="M555" s="118"/>
      <c r="N555" s="117"/>
      <c r="O555" s="117"/>
      <c r="P555" s="119"/>
      <c r="Q555" s="120">
        <f t="shared" si="48"/>
        <v>0</v>
      </c>
      <c r="R555" s="121">
        <f t="shared" si="49"/>
        <v>0</v>
      </c>
      <c r="S555" s="122" t="str">
        <f t="shared" si="50"/>
        <v xml:space="preserve">   </v>
      </c>
      <c r="T555" s="118"/>
      <c r="U555" s="118"/>
      <c r="V555" s="123"/>
      <c r="W555" s="123"/>
      <c r="X555" s="123"/>
      <c r="Y555" s="123"/>
      <c r="Z555" s="123"/>
      <c r="AA555" s="123"/>
      <c r="AB555" s="126"/>
      <c r="AC555" s="117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>
        <f t="shared" si="53"/>
        <v>0</v>
      </c>
      <c r="AQ555" s="123">
        <f t="shared" si="51"/>
        <v>0</v>
      </c>
      <c r="AR555" s="124" t="b">
        <f t="shared" si="52"/>
        <v>1</v>
      </c>
    </row>
    <row r="556" spans="1:44" s="125" customFormat="1">
      <c r="A556" s="117"/>
      <c r="B556" s="118"/>
      <c r="C556" s="118"/>
      <c r="D556" s="118"/>
      <c r="E556" s="117"/>
      <c r="F556" s="117"/>
      <c r="G556" s="118"/>
      <c r="H556" s="117"/>
      <c r="I556" s="117"/>
      <c r="J556" s="129"/>
      <c r="K556" s="117"/>
      <c r="L556" s="118"/>
      <c r="M556" s="118"/>
      <c r="N556" s="117"/>
      <c r="O556" s="117"/>
      <c r="P556" s="119"/>
      <c r="Q556" s="120">
        <f t="shared" si="48"/>
        <v>0</v>
      </c>
      <c r="R556" s="121">
        <f t="shared" si="49"/>
        <v>0</v>
      </c>
      <c r="S556" s="122" t="str">
        <f t="shared" si="50"/>
        <v xml:space="preserve">   </v>
      </c>
      <c r="T556" s="118"/>
      <c r="U556" s="118"/>
      <c r="V556" s="123"/>
      <c r="W556" s="123"/>
      <c r="X556" s="123"/>
      <c r="Y556" s="123"/>
      <c r="Z556" s="123"/>
      <c r="AA556" s="123"/>
      <c r="AB556" s="126"/>
      <c r="AC556" s="117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>
        <f t="shared" si="53"/>
        <v>0</v>
      </c>
      <c r="AQ556" s="123">
        <f t="shared" si="51"/>
        <v>0</v>
      </c>
      <c r="AR556" s="124" t="b">
        <f t="shared" si="52"/>
        <v>1</v>
      </c>
    </row>
    <row r="557" spans="1:44" s="125" customFormat="1">
      <c r="A557" s="117"/>
      <c r="B557" s="118"/>
      <c r="C557" s="118"/>
      <c r="D557" s="118"/>
      <c r="E557" s="117"/>
      <c r="F557" s="117"/>
      <c r="G557" s="118"/>
      <c r="H557" s="117"/>
      <c r="I557" s="117"/>
      <c r="J557" s="129"/>
      <c r="K557" s="117"/>
      <c r="L557" s="118"/>
      <c r="M557" s="118"/>
      <c r="N557" s="117"/>
      <c r="O557" s="117"/>
      <c r="P557" s="119"/>
      <c r="Q557" s="120">
        <f t="shared" si="48"/>
        <v>0</v>
      </c>
      <c r="R557" s="121">
        <f t="shared" si="49"/>
        <v>0</v>
      </c>
      <c r="S557" s="122" t="str">
        <f t="shared" si="50"/>
        <v xml:space="preserve">   </v>
      </c>
      <c r="T557" s="118"/>
      <c r="U557" s="118"/>
      <c r="V557" s="123"/>
      <c r="W557" s="123"/>
      <c r="X557" s="123"/>
      <c r="Y557" s="123"/>
      <c r="Z557" s="123"/>
      <c r="AA557" s="123"/>
      <c r="AB557" s="126"/>
      <c r="AC557" s="117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>
        <f t="shared" si="53"/>
        <v>0</v>
      </c>
      <c r="AQ557" s="123">
        <f t="shared" si="51"/>
        <v>0</v>
      </c>
      <c r="AR557" s="124" t="b">
        <f t="shared" si="52"/>
        <v>1</v>
      </c>
    </row>
    <row r="558" spans="1:44" s="125" customFormat="1">
      <c r="A558" s="117"/>
      <c r="B558" s="118"/>
      <c r="C558" s="118"/>
      <c r="D558" s="118"/>
      <c r="E558" s="117"/>
      <c r="F558" s="117"/>
      <c r="G558" s="118"/>
      <c r="H558" s="117"/>
      <c r="I558" s="117"/>
      <c r="J558" s="129"/>
      <c r="K558" s="117"/>
      <c r="L558" s="118"/>
      <c r="M558" s="118"/>
      <c r="N558" s="117"/>
      <c r="O558" s="117"/>
      <c r="P558" s="119"/>
      <c r="Q558" s="120">
        <f t="shared" si="48"/>
        <v>0</v>
      </c>
      <c r="R558" s="121">
        <f t="shared" si="49"/>
        <v>0</v>
      </c>
      <c r="S558" s="122" t="str">
        <f t="shared" si="50"/>
        <v xml:space="preserve">   </v>
      </c>
      <c r="T558" s="118"/>
      <c r="U558" s="118"/>
      <c r="V558" s="123"/>
      <c r="W558" s="123"/>
      <c r="X558" s="123"/>
      <c r="Y558" s="123"/>
      <c r="Z558" s="123"/>
      <c r="AA558" s="123"/>
      <c r="AB558" s="126"/>
      <c r="AC558" s="117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>
        <f t="shared" si="53"/>
        <v>0</v>
      </c>
      <c r="AQ558" s="123">
        <f t="shared" si="51"/>
        <v>0</v>
      </c>
      <c r="AR558" s="124" t="b">
        <f t="shared" si="52"/>
        <v>1</v>
      </c>
    </row>
    <row r="559" spans="1:44" s="125" customFormat="1">
      <c r="A559" s="117"/>
      <c r="B559" s="118"/>
      <c r="C559" s="118"/>
      <c r="D559" s="118"/>
      <c r="E559" s="117"/>
      <c r="F559" s="117"/>
      <c r="G559" s="118"/>
      <c r="H559" s="117"/>
      <c r="I559" s="117"/>
      <c r="J559" s="129"/>
      <c r="K559" s="117"/>
      <c r="L559" s="118"/>
      <c r="M559" s="118"/>
      <c r="N559" s="117"/>
      <c r="O559" s="117"/>
      <c r="P559" s="119"/>
      <c r="Q559" s="120">
        <f t="shared" si="48"/>
        <v>0</v>
      </c>
      <c r="R559" s="121">
        <f t="shared" si="49"/>
        <v>0</v>
      </c>
      <c r="S559" s="122" t="str">
        <f t="shared" si="50"/>
        <v xml:space="preserve">   </v>
      </c>
      <c r="T559" s="118"/>
      <c r="U559" s="118"/>
      <c r="V559" s="123"/>
      <c r="W559" s="123"/>
      <c r="X559" s="123"/>
      <c r="Y559" s="123"/>
      <c r="Z559" s="123"/>
      <c r="AA559" s="123"/>
      <c r="AB559" s="126"/>
      <c r="AC559" s="117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>
        <f t="shared" si="53"/>
        <v>0</v>
      </c>
      <c r="AQ559" s="123">
        <f t="shared" si="51"/>
        <v>0</v>
      </c>
      <c r="AR559" s="124" t="b">
        <f t="shared" si="52"/>
        <v>1</v>
      </c>
    </row>
    <row r="560" spans="1:44" s="125" customFormat="1">
      <c r="A560" s="117"/>
      <c r="B560" s="118"/>
      <c r="C560" s="118"/>
      <c r="D560" s="118"/>
      <c r="E560" s="117"/>
      <c r="F560" s="117"/>
      <c r="G560" s="118"/>
      <c r="H560" s="117"/>
      <c r="I560" s="117"/>
      <c r="J560" s="129"/>
      <c r="K560" s="117"/>
      <c r="L560" s="118"/>
      <c r="M560" s="118"/>
      <c r="N560" s="117"/>
      <c r="O560" s="117"/>
      <c r="P560" s="119"/>
      <c r="Q560" s="120">
        <f t="shared" si="48"/>
        <v>0</v>
      </c>
      <c r="R560" s="121">
        <f t="shared" si="49"/>
        <v>0</v>
      </c>
      <c r="S560" s="122" t="str">
        <f t="shared" si="50"/>
        <v xml:space="preserve">   </v>
      </c>
      <c r="T560" s="118"/>
      <c r="U560" s="118"/>
      <c r="V560" s="123"/>
      <c r="W560" s="123"/>
      <c r="X560" s="123"/>
      <c r="Y560" s="123"/>
      <c r="Z560" s="123"/>
      <c r="AA560" s="123"/>
      <c r="AB560" s="126"/>
      <c r="AC560" s="117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>
        <f t="shared" si="53"/>
        <v>0</v>
      </c>
      <c r="AQ560" s="123">
        <f t="shared" si="51"/>
        <v>0</v>
      </c>
      <c r="AR560" s="124" t="b">
        <f t="shared" si="52"/>
        <v>1</v>
      </c>
    </row>
    <row r="561" spans="1:44" s="125" customFormat="1">
      <c r="A561" s="117"/>
      <c r="B561" s="118"/>
      <c r="C561" s="118"/>
      <c r="D561" s="118"/>
      <c r="E561" s="117"/>
      <c r="F561" s="117"/>
      <c r="G561" s="118"/>
      <c r="H561" s="117"/>
      <c r="I561" s="117"/>
      <c r="J561" s="129"/>
      <c r="K561" s="117"/>
      <c r="L561" s="118"/>
      <c r="M561" s="118"/>
      <c r="N561" s="117"/>
      <c r="O561" s="117"/>
      <c r="P561" s="119"/>
      <c r="Q561" s="120">
        <f t="shared" si="48"/>
        <v>0</v>
      </c>
      <c r="R561" s="121">
        <f t="shared" si="49"/>
        <v>0</v>
      </c>
      <c r="S561" s="122" t="str">
        <f t="shared" si="50"/>
        <v xml:space="preserve">   </v>
      </c>
      <c r="T561" s="118"/>
      <c r="U561" s="118"/>
      <c r="V561" s="123"/>
      <c r="W561" s="123"/>
      <c r="X561" s="123"/>
      <c r="Y561" s="123"/>
      <c r="Z561" s="123"/>
      <c r="AA561" s="123"/>
      <c r="AB561" s="126"/>
      <c r="AC561" s="117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>
        <f t="shared" si="53"/>
        <v>0</v>
      </c>
      <c r="AQ561" s="123">
        <f t="shared" si="51"/>
        <v>0</v>
      </c>
      <c r="AR561" s="124" t="b">
        <f t="shared" si="52"/>
        <v>1</v>
      </c>
    </row>
    <row r="562" spans="1:44" s="125" customFormat="1">
      <c r="A562" s="117"/>
      <c r="B562" s="118"/>
      <c r="C562" s="118"/>
      <c r="D562" s="118"/>
      <c r="E562" s="117"/>
      <c r="F562" s="117"/>
      <c r="G562" s="118"/>
      <c r="H562" s="117"/>
      <c r="I562" s="117"/>
      <c r="J562" s="129"/>
      <c r="K562" s="117"/>
      <c r="L562" s="118"/>
      <c r="M562" s="118"/>
      <c r="N562" s="117"/>
      <c r="O562" s="117"/>
      <c r="P562" s="119"/>
      <c r="Q562" s="120">
        <f t="shared" si="48"/>
        <v>0</v>
      </c>
      <c r="R562" s="121">
        <f t="shared" si="49"/>
        <v>0</v>
      </c>
      <c r="S562" s="122" t="str">
        <f t="shared" si="50"/>
        <v xml:space="preserve">   </v>
      </c>
      <c r="T562" s="118"/>
      <c r="U562" s="118"/>
      <c r="V562" s="123"/>
      <c r="W562" s="123"/>
      <c r="X562" s="123"/>
      <c r="Y562" s="123"/>
      <c r="Z562" s="123"/>
      <c r="AA562" s="123"/>
      <c r="AB562" s="126"/>
      <c r="AC562" s="117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>
        <f t="shared" si="53"/>
        <v>0</v>
      </c>
      <c r="AQ562" s="123">
        <f t="shared" si="51"/>
        <v>0</v>
      </c>
      <c r="AR562" s="124" t="b">
        <f t="shared" si="52"/>
        <v>1</v>
      </c>
    </row>
    <row r="563" spans="1:44" s="125" customFormat="1">
      <c r="A563" s="117"/>
      <c r="B563" s="118"/>
      <c r="C563" s="118"/>
      <c r="D563" s="118"/>
      <c r="E563" s="117"/>
      <c r="F563" s="117"/>
      <c r="G563" s="118"/>
      <c r="H563" s="117"/>
      <c r="I563" s="117"/>
      <c r="J563" s="129"/>
      <c r="K563" s="117"/>
      <c r="L563" s="118"/>
      <c r="M563" s="118"/>
      <c r="N563" s="117"/>
      <c r="O563" s="117"/>
      <c r="P563" s="119"/>
      <c r="Q563" s="120">
        <f t="shared" si="48"/>
        <v>0</v>
      </c>
      <c r="R563" s="121">
        <f t="shared" si="49"/>
        <v>0</v>
      </c>
      <c r="S563" s="122" t="str">
        <f t="shared" si="50"/>
        <v xml:space="preserve">   </v>
      </c>
      <c r="T563" s="118"/>
      <c r="U563" s="118"/>
      <c r="V563" s="123"/>
      <c r="W563" s="123"/>
      <c r="X563" s="123"/>
      <c r="Y563" s="123"/>
      <c r="Z563" s="123"/>
      <c r="AA563" s="123"/>
      <c r="AB563" s="126"/>
      <c r="AC563" s="117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>
        <f t="shared" si="53"/>
        <v>0</v>
      </c>
      <c r="AQ563" s="123">
        <f t="shared" si="51"/>
        <v>0</v>
      </c>
      <c r="AR563" s="124" t="b">
        <f t="shared" si="52"/>
        <v>1</v>
      </c>
    </row>
    <row r="564" spans="1:44" s="125" customFormat="1">
      <c r="A564" s="117"/>
      <c r="B564" s="118"/>
      <c r="C564" s="118"/>
      <c r="D564" s="118"/>
      <c r="E564" s="117"/>
      <c r="F564" s="117"/>
      <c r="G564" s="118"/>
      <c r="H564" s="117"/>
      <c r="I564" s="117"/>
      <c r="J564" s="129"/>
      <c r="K564" s="117"/>
      <c r="L564" s="118"/>
      <c r="M564" s="118"/>
      <c r="N564" s="117"/>
      <c r="O564" s="117"/>
      <c r="P564" s="119"/>
      <c r="Q564" s="120">
        <f t="shared" si="48"/>
        <v>0</v>
      </c>
      <c r="R564" s="121">
        <f t="shared" si="49"/>
        <v>0</v>
      </c>
      <c r="S564" s="122" t="str">
        <f t="shared" si="50"/>
        <v xml:space="preserve">   </v>
      </c>
      <c r="T564" s="118"/>
      <c r="U564" s="118"/>
      <c r="V564" s="123"/>
      <c r="W564" s="123"/>
      <c r="X564" s="123"/>
      <c r="Y564" s="123"/>
      <c r="Z564" s="123"/>
      <c r="AA564" s="123"/>
      <c r="AB564" s="126"/>
      <c r="AC564" s="117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>
        <f t="shared" si="53"/>
        <v>0</v>
      </c>
      <c r="AQ564" s="123">
        <f t="shared" si="51"/>
        <v>0</v>
      </c>
      <c r="AR564" s="124" t="b">
        <f t="shared" si="52"/>
        <v>1</v>
      </c>
    </row>
    <row r="565" spans="1:44" s="125" customFormat="1">
      <c r="A565" s="117"/>
      <c r="B565" s="118"/>
      <c r="C565" s="118"/>
      <c r="D565" s="118"/>
      <c r="E565" s="117"/>
      <c r="F565" s="117"/>
      <c r="G565" s="118"/>
      <c r="H565" s="117"/>
      <c r="I565" s="117"/>
      <c r="J565" s="129"/>
      <c r="K565" s="117"/>
      <c r="L565" s="118"/>
      <c r="M565" s="118"/>
      <c r="N565" s="117"/>
      <c r="O565" s="117"/>
      <c r="P565" s="119"/>
      <c r="Q565" s="120">
        <f t="shared" si="48"/>
        <v>0</v>
      </c>
      <c r="R565" s="121">
        <f t="shared" si="49"/>
        <v>0</v>
      </c>
      <c r="S565" s="122" t="str">
        <f t="shared" si="50"/>
        <v xml:space="preserve">   </v>
      </c>
      <c r="T565" s="118"/>
      <c r="U565" s="118"/>
      <c r="V565" s="123"/>
      <c r="W565" s="123"/>
      <c r="X565" s="123"/>
      <c r="Y565" s="123"/>
      <c r="Z565" s="123"/>
      <c r="AA565" s="123"/>
      <c r="AB565" s="126"/>
      <c r="AC565" s="117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>
        <f t="shared" si="53"/>
        <v>0</v>
      </c>
      <c r="AQ565" s="123">
        <f t="shared" si="51"/>
        <v>0</v>
      </c>
      <c r="AR565" s="124" t="b">
        <f t="shared" si="52"/>
        <v>1</v>
      </c>
    </row>
    <row r="566" spans="1:44" s="125" customFormat="1">
      <c r="A566" s="117"/>
      <c r="B566" s="118"/>
      <c r="C566" s="118"/>
      <c r="D566" s="118"/>
      <c r="E566" s="117"/>
      <c r="F566" s="117"/>
      <c r="G566" s="118"/>
      <c r="H566" s="117"/>
      <c r="I566" s="117"/>
      <c r="J566" s="129"/>
      <c r="K566" s="117"/>
      <c r="L566" s="118"/>
      <c r="M566" s="118"/>
      <c r="N566" s="117"/>
      <c r="O566" s="117"/>
      <c r="P566" s="119"/>
      <c r="Q566" s="120">
        <f t="shared" si="48"/>
        <v>0</v>
      </c>
      <c r="R566" s="121">
        <f t="shared" si="49"/>
        <v>0</v>
      </c>
      <c r="S566" s="122" t="str">
        <f t="shared" si="50"/>
        <v xml:space="preserve">   </v>
      </c>
      <c r="T566" s="118"/>
      <c r="U566" s="118"/>
      <c r="V566" s="123"/>
      <c r="W566" s="123"/>
      <c r="X566" s="123"/>
      <c r="Y566" s="123"/>
      <c r="Z566" s="123"/>
      <c r="AA566" s="123"/>
      <c r="AB566" s="126"/>
      <c r="AC566" s="117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>
        <f t="shared" si="53"/>
        <v>0</v>
      </c>
      <c r="AQ566" s="123">
        <f t="shared" si="51"/>
        <v>0</v>
      </c>
      <c r="AR566" s="124" t="b">
        <f t="shared" si="52"/>
        <v>1</v>
      </c>
    </row>
    <row r="567" spans="1:44" s="125" customFormat="1">
      <c r="A567" s="117"/>
      <c r="B567" s="118"/>
      <c r="C567" s="118"/>
      <c r="D567" s="118"/>
      <c r="E567" s="117"/>
      <c r="F567" s="117"/>
      <c r="G567" s="118"/>
      <c r="H567" s="117"/>
      <c r="I567" s="117"/>
      <c r="J567" s="129"/>
      <c r="K567" s="117"/>
      <c r="L567" s="118"/>
      <c r="M567" s="118"/>
      <c r="N567" s="117"/>
      <c r="O567" s="117"/>
      <c r="P567" s="119"/>
      <c r="Q567" s="120">
        <f t="shared" si="48"/>
        <v>0</v>
      </c>
      <c r="R567" s="121">
        <f t="shared" si="49"/>
        <v>0</v>
      </c>
      <c r="S567" s="122" t="str">
        <f t="shared" si="50"/>
        <v xml:space="preserve">   </v>
      </c>
      <c r="T567" s="118"/>
      <c r="U567" s="118"/>
      <c r="V567" s="123"/>
      <c r="W567" s="123"/>
      <c r="X567" s="123"/>
      <c r="Y567" s="123"/>
      <c r="Z567" s="123"/>
      <c r="AA567" s="123"/>
      <c r="AB567" s="126"/>
      <c r="AC567" s="117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>
        <f t="shared" si="53"/>
        <v>0</v>
      </c>
      <c r="AQ567" s="123">
        <f t="shared" si="51"/>
        <v>0</v>
      </c>
      <c r="AR567" s="124" t="b">
        <f t="shared" si="52"/>
        <v>1</v>
      </c>
    </row>
    <row r="568" spans="1:44" s="125" customFormat="1">
      <c r="A568" s="117"/>
      <c r="B568" s="118"/>
      <c r="C568" s="118"/>
      <c r="D568" s="118"/>
      <c r="E568" s="117"/>
      <c r="F568" s="117"/>
      <c r="G568" s="118"/>
      <c r="H568" s="117"/>
      <c r="I568" s="117"/>
      <c r="J568" s="129"/>
      <c r="K568" s="117"/>
      <c r="L568" s="118"/>
      <c r="M568" s="118"/>
      <c r="N568" s="117"/>
      <c r="O568" s="117"/>
      <c r="P568" s="119"/>
      <c r="Q568" s="120">
        <f t="shared" si="48"/>
        <v>0</v>
      </c>
      <c r="R568" s="121">
        <f t="shared" si="49"/>
        <v>0</v>
      </c>
      <c r="S568" s="122" t="str">
        <f t="shared" si="50"/>
        <v xml:space="preserve">   </v>
      </c>
      <c r="T568" s="118"/>
      <c r="U568" s="118"/>
      <c r="V568" s="123"/>
      <c r="W568" s="123"/>
      <c r="X568" s="123"/>
      <c r="Y568" s="123"/>
      <c r="Z568" s="123"/>
      <c r="AA568" s="123"/>
      <c r="AB568" s="126"/>
      <c r="AC568" s="117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>
        <f t="shared" si="53"/>
        <v>0</v>
      </c>
      <c r="AQ568" s="123">
        <f t="shared" si="51"/>
        <v>0</v>
      </c>
      <c r="AR568" s="124" t="b">
        <f t="shared" si="52"/>
        <v>1</v>
      </c>
    </row>
    <row r="569" spans="1:44" s="125" customFormat="1">
      <c r="A569" s="117"/>
      <c r="B569" s="118"/>
      <c r="C569" s="118"/>
      <c r="D569" s="118"/>
      <c r="E569" s="117"/>
      <c r="F569" s="117"/>
      <c r="G569" s="118"/>
      <c r="H569" s="117"/>
      <c r="I569" s="117"/>
      <c r="J569" s="129"/>
      <c r="K569" s="117"/>
      <c r="L569" s="118"/>
      <c r="M569" s="118"/>
      <c r="N569" s="117"/>
      <c r="O569" s="117"/>
      <c r="P569" s="119"/>
      <c r="Q569" s="120">
        <f t="shared" si="48"/>
        <v>0</v>
      </c>
      <c r="R569" s="121">
        <f t="shared" si="49"/>
        <v>0</v>
      </c>
      <c r="S569" s="122" t="str">
        <f t="shared" si="50"/>
        <v xml:space="preserve">   </v>
      </c>
      <c r="T569" s="118"/>
      <c r="U569" s="118"/>
      <c r="V569" s="123"/>
      <c r="W569" s="123"/>
      <c r="X569" s="123"/>
      <c r="Y569" s="123"/>
      <c r="Z569" s="123"/>
      <c r="AA569" s="123"/>
      <c r="AB569" s="126"/>
      <c r="AC569" s="117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>
        <f t="shared" si="53"/>
        <v>0</v>
      </c>
      <c r="AQ569" s="123">
        <f t="shared" si="51"/>
        <v>0</v>
      </c>
      <c r="AR569" s="124" t="b">
        <f t="shared" si="52"/>
        <v>1</v>
      </c>
    </row>
    <row r="570" spans="1:44" s="125" customFormat="1">
      <c r="A570" s="117"/>
      <c r="B570" s="118"/>
      <c r="C570" s="118"/>
      <c r="D570" s="118"/>
      <c r="E570" s="117"/>
      <c r="F570" s="117"/>
      <c r="G570" s="118"/>
      <c r="H570" s="117"/>
      <c r="I570" s="117"/>
      <c r="J570" s="129"/>
      <c r="K570" s="117"/>
      <c r="L570" s="118"/>
      <c r="M570" s="118"/>
      <c r="N570" s="117"/>
      <c r="O570" s="117"/>
      <c r="P570" s="119"/>
      <c r="Q570" s="120">
        <f t="shared" si="48"/>
        <v>0</v>
      </c>
      <c r="R570" s="121">
        <f t="shared" si="49"/>
        <v>0</v>
      </c>
      <c r="S570" s="122" t="str">
        <f t="shared" si="50"/>
        <v xml:space="preserve">   </v>
      </c>
      <c r="T570" s="118"/>
      <c r="U570" s="118"/>
      <c r="V570" s="123"/>
      <c r="W570" s="123"/>
      <c r="X570" s="123"/>
      <c r="Y570" s="123"/>
      <c r="Z570" s="123"/>
      <c r="AA570" s="123"/>
      <c r="AB570" s="126"/>
      <c r="AC570" s="117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>
        <f t="shared" si="53"/>
        <v>0</v>
      </c>
      <c r="AQ570" s="123">
        <f t="shared" si="51"/>
        <v>0</v>
      </c>
      <c r="AR570" s="124" t="b">
        <f t="shared" si="52"/>
        <v>1</v>
      </c>
    </row>
    <row r="571" spans="1:44" s="125" customFormat="1">
      <c r="A571" s="117"/>
      <c r="B571" s="118"/>
      <c r="C571" s="118"/>
      <c r="D571" s="118"/>
      <c r="E571" s="117"/>
      <c r="F571" s="117"/>
      <c r="G571" s="118"/>
      <c r="H571" s="117"/>
      <c r="I571" s="117"/>
      <c r="J571" s="129"/>
      <c r="K571" s="117"/>
      <c r="L571" s="118"/>
      <c r="M571" s="118"/>
      <c r="N571" s="117"/>
      <c r="O571" s="117"/>
      <c r="P571" s="119"/>
      <c r="Q571" s="120">
        <f t="shared" si="48"/>
        <v>0</v>
      </c>
      <c r="R571" s="121">
        <f t="shared" si="49"/>
        <v>0</v>
      </c>
      <c r="S571" s="122" t="str">
        <f t="shared" si="50"/>
        <v xml:space="preserve">   </v>
      </c>
      <c r="T571" s="118"/>
      <c r="U571" s="118"/>
      <c r="V571" s="123"/>
      <c r="W571" s="123"/>
      <c r="X571" s="123"/>
      <c r="Y571" s="123"/>
      <c r="Z571" s="123"/>
      <c r="AA571" s="123"/>
      <c r="AB571" s="126"/>
      <c r="AC571" s="117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>
        <f t="shared" si="53"/>
        <v>0</v>
      </c>
      <c r="AQ571" s="123">
        <f t="shared" si="51"/>
        <v>0</v>
      </c>
      <c r="AR571" s="124" t="b">
        <f t="shared" si="52"/>
        <v>1</v>
      </c>
    </row>
    <row r="572" spans="1:44" s="125" customFormat="1">
      <c r="A572" s="117"/>
      <c r="B572" s="118"/>
      <c r="C572" s="118"/>
      <c r="D572" s="118"/>
      <c r="E572" s="117"/>
      <c r="F572" s="117"/>
      <c r="G572" s="118"/>
      <c r="H572" s="117"/>
      <c r="I572" s="117"/>
      <c r="J572" s="129"/>
      <c r="K572" s="117"/>
      <c r="L572" s="118"/>
      <c r="M572" s="118"/>
      <c r="N572" s="117"/>
      <c r="O572" s="117"/>
      <c r="P572" s="119"/>
      <c r="Q572" s="120">
        <f t="shared" si="48"/>
        <v>0</v>
      </c>
      <c r="R572" s="121">
        <f t="shared" si="49"/>
        <v>0</v>
      </c>
      <c r="S572" s="122" t="str">
        <f t="shared" si="50"/>
        <v xml:space="preserve">   </v>
      </c>
      <c r="T572" s="118"/>
      <c r="U572" s="118"/>
      <c r="V572" s="123"/>
      <c r="W572" s="123"/>
      <c r="X572" s="123"/>
      <c r="Y572" s="123"/>
      <c r="Z572" s="123"/>
      <c r="AA572" s="123"/>
      <c r="AB572" s="126"/>
      <c r="AC572" s="117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>
        <f t="shared" si="53"/>
        <v>0</v>
      </c>
      <c r="AQ572" s="123">
        <f t="shared" si="51"/>
        <v>0</v>
      </c>
      <c r="AR572" s="124" t="b">
        <f t="shared" si="52"/>
        <v>1</v>
      </c>
    </row>
    <row r="573" spans="1:44" s="125" customFormat="1">
      <c r="A573" s="117"/>
      <c r="B573" s="118"/>
      <c r="C573" s="118"/>
      <c r="D573" s="118"/>
      <c r="E573" s="117"/>
      <c r="F573" s="117"/>
      <c r="G573" s="118"/>
      <c r="H573" s="117"/>
      <c r="I573" s="117"/>
      <c r="J573" s="129"/>
      <c r="K573" s="117"/>
      <c r="L573" s="118"/>
      <c r="M573" s="118"/>
      <c r="N573" s="117"/>
      <c r="O573" s="117"/>
      <c r="P573" s="119"/>
      <c r="Q573" s="120">
        <f t="shared" si="48"/>
        <v>0</v>
      </c>
      <c r="R573" s="121">
        <f t="shared" si="49"/>
        <v>0</v>
      </c>
      <c r="S573" s="122" t="str">
        <f t="shared" si="50"/>
        <v xml:space="preserve">   </v>
      </c>
      <c r="T573" s="118"/>
      <c r="U573" s="118"/>
      <c r="V573" s="123"/>
      <c r="W573" s="123"/>
      <c r="X573" s="123"/>
      <c r="Y573" s="123"/>
      <c r="Z573" s="123"/>
      <c r="AA573" s="123"/>
      <c r="AB573" s="126"/>
      <c r="AC573" s="117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>
        <f t="shared" si="53"/>
        <v>0</v>
      </c>
      <c r="AQ573" s="123">
        <f t="shared" si="51"/>
        <v>0</v>
      </c>
      <c r="AR573" s="124" t="b">
        <f t="shared" si="52"/>
        <v>1</v>
      </c>
    </row>
    <row r="574" spans="1:44" s="125" customFormat="1">
      <c r="A574" s="117"/>
      <c r="B574" s="118"/>
      <c r="C574" s="118"/>
      <c r="D574" s="118"/>
      <c r="E574" s="117"/>
      <c r="F574" s="117"/>
      <c r="G574" s="118"/>
      <c r="H574" s="117"/>
      <c r="I574" s="117"/>
      <c r="J574" s="129"/>
      <c r="K574" s="117"/>
      <c r="L574" s="118"/>
      <c r="M574" s="118"/>
      <c r="N574" s="117"/>
      <c r="O574" s="117"/>
      <c r="P574" s="119"/>
      <c r="Q574" s="120">
        <f t="shared" si="48"/>
        <v>0</v>
      </c>
      <c r="R574" s="121">
        <f t="shared" si="49"/>
        <v>0</v>
      </c>
      <c r="S574" s="122" t="str">
        <f t="shared" si="50"/>
        <v xml:space="preserve">   </v>
      </c>
      <c r="T574" s="118"/>
      <c r="U574" s="118"/>
      <c r="V574" s="123"/>
      <c r="W574" s="123"/>
      <c r="X574" s="123"/>
      <c r="Y574" s="123"/>
      <c r="Z574" s="123"/>
      <c r="AA574" s="123"/>
      <c r="AB574" s="126"/>
      <c r="AC574" s="117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>
        <f t="shared" si="53"/>
        <v>0</v>
      </c>
      <c r="AQ574" s="123">
        <f t="shared" si="51"/>
        <v>0</v>
      </c>
      <c r="AR574" s="124" t="b">
        <f t="shared" si="52"/>
        <v>1</v>
      </c>
    </row>
    <row r="575" spans="1:44" s="125" customFormat="1">
      <c r="A575" s="117"/>
      <c r="B575" s="118"/>
      <c r="C575" s="118"/>
      <c r="D575" s="118"/>
      <c r="E575" s="117"/>
      <c r="F575" s="117"/>
      <c r="G575" s="118"/>
      <c r="H575" s="117"/>
      <c r="I575" s="117"/>
      <c r="J575" s="129"/>
      <c r="K575" s="117"/>
      <c r="L575" s="118"/>
      <c r="M575" s="118"/>
      <c r="N575" s="117"/>
      <c r="O575" s="117"/>
      <c r="P575" s="119"/>
      <c r="Q575" s="120">
        <f t="shared" si="48"/>
        <v>0</v>
      </c>
      <c r="R575" s="121">
        <f t="shared" si="49"/>
        <v>0</v>
      </c>
      <c r="S575" s="122" t="str">
        <f t="shared" si="50"/>
        <v xml:space="preserve">   </v>
      </c>
      <c r="T575" s="118"/>
      <c r="U575" s="118"/>
      <c r="V575" s="123"/>
      <c r="W575" s="123"/>
      <c r="X575" s="123"/>
      <c r="Y575" s="123"/>
      <c r="Z575" s="123"/>
      <c r="AA575" s="123"/>
      <c r="AB575" s="126"/>
      <c r="AC575" s="117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>
        <f t="shared" si="53"/>
        <v>0</v>
      </c>
      <c r="AQ575" s="123">
        <f t="shared" si="51"/>
        <v>0</v>
      </c>
      <c r="AR575" s="124" t="b">
        <f t="shared" si="52"/>
        <v>1</v>
      </c>
    </row>
    <row r="576" spans="1:44" s="125" customFormat="1">
      <c r="A576" s="117"/>
      <c r="B576" s="118"/>
      <c r="C576" s="118"/>
      <c r="D576" s="118"/>
      <c r="E576" s="117"/>
      <c r="F576" s="117"/>
      <c r="G576" s="118"/>
      <c r="H576" s="117"/>
      <c r="I576" s="117"/>
      <c r="J576" s="129"/>
      <c r="K576" s="117"/>
      <c r="L576" s="118"/>
      <c r="M576" s="118"/>
      <c r="N576" s="117"/>
      <c r="O576" s="117"/>
      <c r="P576" s="119"/>
      <c r="Q576" s="120">
        <f t="shared" si="48"/>
        <v>0</v>
      </c>
      <c r="R576" s="121">
        <f t="shared" si="49"/>
        <v>0</v>
      </c>
      <c r="S576" s="122" t="str">
        <f t="shared" si="50"/>
        <v xml:space="preserve">   </v>
      </c>
      <c r="T576" s="118"/>
      <c r="U576" s="118"/>
      <c r="V576" s="123"/>
      <c r="W576" s="123"/>
      <c r="X576" s="123"/>
      <c r="Y576" s="123"/>
      <c r="Z576" s="123"/>
      <c r="AA576" s="123"/>
      <c r="AB576" s="126"/>
      <c r="AC576" s="117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>
        <f t="shared" si="53"/>
        <v>0</v>
      </c>
      <c r="AQ576" s="123">
        <f t="shared" si="51"/>
        <v>0</v>
      </c>
      <c r="AR576" s="124" t="b">
        <f t="shared" si="52"/>
        <v>1</v>
      </c>
    </row>
    <row r="577" spans="1:44" s="125" customFormat="1">
      <c r="A577" s="117"/>
      <c r="B577" s="118"/>
      <c r="C577" s="118"/>
      <c r="D577" s="118"/>
      <c r="E577" s="117"/>
      <c r="F577" s="117"/>
      <c r="G577" s="118"/>
      <c r="H577" s="117"/>
      <c r="I577" s="117"/>
      <c r="J577" s="129"/>
      <c r="K577" s="117"/>
      <c r="L577" s="118"/>
      <c r="M577" s="118"/>
      <c r="N577" s="117"/>
      <c r="O577" s="117"/>
      <c r="P577" s="119"/>
      <c r="Q577" s="120">
        <f t="shared" si="48"/>
        <v>0</v>
      </c>
      <c r="R577" s="121">
        <f t="shared" si="49"/>
        <v>0</v>
      </c>
      <c r="S577" s="122" t="str">
        <f t="shared" si="50"/>
        <v xml:space="preserve">   </v>
      </c>
      <c r="T577" s="118"/>
      <c r="U577" s="118"/>
      <c r="V577" s="123"/>
      <c r="W577" s="123"/>
      <c r="X577" s="123"/>
      <c r="Y577" s="123"/>
      <c r="Z577" s="123"/>
      <c r="AA577" s="123"/>
      <c r="AB577" s="126"/>
      <c r="AC577" s="117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>
        <f t="shared" si="53"/>
        <v>0</v>
      </c>
      <c r="AQ577" s="123">
        <f t="shared" si="51"/>
        <v>0</v>
      </c>
      <c r="AR577" s="124" t="b">
        <f t="shared" si="52"/>
        <v>1</v>
      </c>
    </row>
    <row r="578" spans="1:44" s="125" customFormat="1">
      <c r="A578" s="117"/>
      <c r="B578" s="118"/>
      <c r="C578" s="118"/>
      <c r="D578" s="118"/>
      <c r="E578" s="117"/>
      <c r="F578" s="117"/>
      <c r="G578" s="118"/>
      <c r="H578" s="117"/>
      <c r="I578" s="117"/>
      <c r="J578" s="129"/>
      <c r="K578" s="117"/>
      <c r="L578" s="118"/>
      <c r="M578" s="118"/>
      <c r="N578" s="117"/>
      <c r="O578" s="117"/>
      <c r="P578" s="119"/>
      <c r="Q578" s="120">
        <f t="shared" si="48"/>
        <v>0</v>
      </c>
      <c r="R578" s="121">
        <f t="shared" si="49"/>
        <v>0</v>
      </c>
      <c r="S578" s="122" t="str">
        <f t="shared" si="50"/>
        <v xml:space="preserve">   </v>
      </c>
      <c r="T578" s="118"/>
      <c r="U578" s="118"/>
      <c r="V578" s="123"/>
      <c r="W578" s="123"/>
      <c r="X578" s="123"/>
      <c r="Y578" s="123"/>
      <c r="Z578" s="123"/>
      <c r="AA578" s="123"/>
      <c r="AB578" s="126"/>
      <c r="AC578" s="117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>
        <f t="shared" si="53"/>
        <v>0</v>
      </c>
      <c r="AQ578" s="123">
        <f t="shared" si="51"/>
        <v>0</v>
      </c>
      <c r="AR578" s="124" t="b">
        <f t="shared" si="52"/>
        <v>1</v>
      </c>
    </row>
    <row r="579" spans="1:44" s="125" customFormat="1">
      <c r="A579" s="117"/>
      <c r="B579" s="118"/>
      <c r="C579" s="118"/>
      <c r="D579" s="118"/>
      <c r="E579" s="117"/>
      <c r="F579" s="117"/>
      <c r="G579" s="118"/>
      <c r="H579" s="117"/>
      <c r="I579" s="117"/>
      <c r="J579" s="129"/>
      <c r="K579" s="117"/>
      <c r="L579" s="118"/>
      <c r="M579" s="118"/>
      <c r="N579" s="117"/>
      <c r="O579" s="117"/>
      <c r="P579" s="119"/>
      <c r="Q579" s="120">
        <f t="shared" si="48"/>
        <v>0</v>
      </c>
      <c r="R579" s="121">
        <f t="shared" si="49"/>
        <v>0</v>
      </c>
      <c r="S579" s="122" t="str">
        <f t="shared" si="50"/>
        <v xml:space="preserve">   </v>
      </c>
      <c r="T579" s="118"/>
      <c r="U579" s="118"/>
      <c r="V579" s="123"/>
      <c r="W579" s="123"/>
      <c r="X579" s="123"/>
      <c r="Y579" s="123"/>
      <c r="Z579" s="123"/>
      <c r="AA579" s="123"/>
      <c r="AB579" s="126"/>
      <c r="AC579" s="117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>
        <f t="shared" si="53"/>
        <v>0</v>
      </c>
      <c r="AQ579" s="123">
        <f t="shared" si="51"/>
        <v>0</v>
      </c>
      <c r="AR579" s="124" t="b">
        <f t="shared" si="52"/>
        <v>1</v>
      </c>
    </row>
    <row r="580" spans="1:44" s="125" customFormat="1">
      <c r="A580" s="117"/>
      <c r="B580" s="118"/>
      <c r="C580" s="118"/>
      <c r="D580" s="118"/>
      <c r="E580" s="117"/>
      <c r="F580" s="117"/>
      <c r="G580" s="118"/>
      <c r="H580" s="117"/>
      <c r="I580" s="117"/>
      <c r="J580" s="129"/>
      <c r="K580" s="117"/>
      <c r="L580" s="118"/>
      <c r="M580" s="118"/>
      <c r="N580" s="117"/>
      <c r="O580" s="117"/>
      <c r="P580" s="119"/>
      <c r="Q580" s="120">
        <f t="shared" si="48"/>
        <v>0</v>
      </c>
      <c r="R580" s="121">
        <f t="shared" si="49"/>
        <v>0</v>
      </c>
      <c r="S580" s="122" t="str">
        <f t="shared" si="50"/>
        <v xml:space="preserve">   </v>
      </c>
      <c r="T580" s="118"/>
      <c r="U580" s="118"/>
      <c r="V580" s="123"/>
      <c r="W580" s="123"/>
      <c r="X580" s="123"/>
      <c r="Y580" s="123"/>
      <c r="Z580" s="123"/>
      <c r="AA580" s="123"/>
      <c r="AB580" s="126"/>
      <c r="AC580" s="117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>
        <f t="shared" ref="AP580:AP600" si="54">SUM(AD580:AO580)</f>
        <v>0</v>
      </c>
      <c r="AQ580" s="123">
        <f t="shared" si="51"/>
        <v>0</v>
      </c>
      <c r="AR580" s="124" t="b">
        <f t="shared" si="52"/>
        <v>1</v>
      </c>
    </row>
    <row r="581" spans="1:44" s="125" customFormat="1">
      <c r="A581" s="117"/>
      <c r="B581" s="118"/>
      <c r="C581" s="118"/>
      <c r="D581" s="118"/>
      <c r="E581" s="117"/>
      <c r="F581" s="117"/>
      <c r="G581" s="118"/>
      <c r="H581" s="117"/>
      <c r="I581" s="117"/>
      <c r="J581" s="129"/>
      <c r="K581" s="117"/>
      <c r="L581" s="118"/>
      <c r="M581" s="118"/>
      <c r="N581" s="117"/>
      <c r="O581" s="117"/>
      <c r="P581" s="119"/>
      <c r="Q581" s="120">
        <f t="shared" si="48"/>
        <v>0</v>
      </c>
      <c r="R581" s="121">
        <f t="shared" si="49"/>
        <v>0</v>
      </c>
      <c r="S581" s="122" t="str">
        <f t="shared" si="50"/>
        <v xml:space="preserve">   </v>
      </c>
      <c r="T581" s="118"/>
      <c r="U581" s="118"/>
      <c r="V581" s="123"/>
      <c r="W581" s="123"/>
      <c r="X581" s="123"/>
      <c r="Y581" s="123"/>
      <c r="Z581" s="123"/>
      <c r="AA581" s="123"/>
      <c r="AB581" s="126"/>
      <c r="AC581" s="117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>
        <f t="shared" si="54"/>
        <v>0</v>
      </c>
      <c r="AQ581" s="123">
        <f t="shared" si="51"/>
        <v>0</v>
      </c>
      <c r="AR581" s="124" t="b">
        <f t="shared" si="52"/>
        <v>1</v>
      </c>
    </row>
    <row r="582" spans="1:44" s="125" customFormat="1">
      <c r="A582" s="117"/>
      <c r="B582" s="118"/>
      <c r="C582" s="118"/>
      <c r="D582" s="118"/>
      <c r="E582" s="117"/>
      <c r="F582" s="117"/>
      <c r="G582" s="118"/>
      <c r="H582" s="117"/>
      <c r="I582" s="117"/>
      <c r="J582" s="129"/>
      <c r="K582" s="117"/>
      <c r="L582" s="118"/>
      <c r="M582" s="118"/>
      <c r="N582" s="117"/>
      <c r="O582" s="117"/>
      <c r="P582" s="119"/>
      <c r="Q582" s="120">
        <f t="shared" si="48"/>
        <v>0</v>
      </c>
      <c r="R582" s="121">
        <f t="shared" si="49"/>
        <v>0</v>
      </c>
      <c r="S582" s="122" t="str">
        <f t="shared" si="50"/>
        <v xml:space="preserve">   </v>
      </c>
      <c r="T582" s="118"/>
      <c r="U582" s="118"/>
      <c r="V582" s="123"/>
      <c r="W582" s="123"/>
      <c r="X582" s="123"/>
      <c r="Y582" s="123"/>
      <c r="Z582" s="123"/>
      <c r="AA582" s="123"/>
      <c r="AB582" s="126"/>
      <c r="AC582" s="117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>
        <f t="shared" si="54"/>
        <v>0</v>
      </c>
      <c r="AQ582" s="123">
        <f t="shared" si="51"/>
        <v>0</v>
      </c>
      <c r="AR582" s="124" t="b">
        <f t="shared" si="52"/>
        <v>1</v>
      </c>
    </row>
    <row r="583" spans="1:44" s="125" customFormat="1">
      <c r="A583" s="117"/>
      <c r="B583" s="118"/>
      <c r="C583" s="118"/>
      <c r="D583" s="118"/>
      <c r="E583" s="117"/>
      <c r="F583" s="117"/>
      <c r="G583" s="118"/>
      <c r="H583" s="117"/>
      <c r="I583" s="117"/>
      <c r="J583" s="129"/>
      <c r="K583" s="117"/>
      <c r="L583" s="118"/>
      <c r="M583" s="118"/>
      <c r="N583" s="117"/>
      <c r="O583" s="117"/>
      <c r="P583" s="119"/>
      <c r="Q583" s="120">
        <f t="shared" ref="Q583:Q600" si="55">ROUND(P583,-2)</f>
        <v>0</v>
      </c>
      <c r="R583" s="121">
        <f t="shared" ref="R583:R600" si="56">+Q583*N583</f>
        <v>0</v>
      </c>
      <c r="S583" s="122" t="str">
        <f t="shared" ref="S583:S600" si="57">CONCATENATE(L583," ",M583," ",N583," ",O583)</f>
        <v xml:space="preserve">   </v>
      </c>
      <c r="T583" s="118"/>
      <c r="U583" s="118"/>
      <c r="V583" s="123"/>
      <c r="W583" s="123"/>
      <c r="X583" s="123"/>
      <c r="Y583" s="123"/>
      <c r="Z583" s="123"/>
      <c r="AA583" s="123"/>
      <c r="AB583" s="126"/>
      <c r="AC583" s="117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>
        <f t="shared" si="54"/>
        <v>0</v>
      </c>
      <c r="AQ583" s="123">
        <f t="shared" ref="AQ583:AQ600" si="58">+R583-AP583</f>
        <v>0</v>
      </c>
      <c r="AR583" s="124" t="b">
        <f t="shared" ref="AR583:AR600" si="59">+AP583=R583</f>
        <v>1</v>
      </c>
    </row>
    <row r="584" spans="1:44" s="125" customFormat="1">
      <c r="A584" s="117"/>
      <c r="B584" s="118"/>
      <c r="C584" s="118"/>
      <c r="D584" s="118"/>
      <c r="E584" s="117"/>
      <c r="F584" s="117"/>
      <c r="G584" s="118"/>
      <c r="H584" s="117"/>
      <c r="I584" s="117"/>
      <c r="J584" s="129"/>
      <c r="K584" s="117"/>
      <c r="L584" s="118"/>
      <c r="M584" s="118"/>
      <c r="N584" s="117"/>
      <c r="O584" s="117"/>
      <c r="P584" s="119"/>
      <c r="Q584" s="120">
        <f t="shared" si="55"/>
        <v>0</v>
      </c>
      <c r="R584" s="121">
        <f t="shared" si="56"/>
        <v>0</v>
      </c>
      <c r="S584" s="122" t="str">
        <f t="shared" si="57"/>
        <v xml:space="preserve">   </v>
      </c>
      <c r="T584" s="118"/>
      <c r="U584" s="118"/>
      <c r="V584" s="123"/>
      <c r="W584" s="123"/>
      <c r="X584" s="123"/>
      <c r="Y584" s="123"/>
      <c r="Z584" s="123"/>
      <c r="AA584" s="123"/>
      <c r="AB584" s="126"/>
      <c r="AC584" s="117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>
        <f t="shared" si="54"/>
        <v>0</v>
      </c>
      <c r="AQ584" s="123">
        <f t="shared" si="58"/>
        <v>0</v>
      </c>
      <c r="AR584" s="124" t="b">
        <f t="shared" si="59"/>
        <v>1</v>
      </c>
    </row>
    <row r="585" spans="1:44" s="125" customFormat="1">
      <c r="A585" s="117"/>
      <c r="B585" s="118"/>
      <c r="C585" s="118"/>
      <c r="D585" s="118"/>
      <c r="E585" s="117"/>
      <c r="F585" s="117"/>
      <c r="G585" s="118"/>
      <c r="H585" s="117"/>
      <c r="I585" s="117"/>
      <c r="J585" s="129"/>
      <c r="K585" s="117"/>
      <c r="L585" s="118"/>
      <c r="M585" s="118"/>
      <c r="N585" s="117"/>
      <c r="O585" s="117"/>
      <c r="P585" s="119"/>
      <c r="Q585" s="120">
        <f t="shared" si="55"/>
        <v>0</v>
      </c>
      <c r="R585" s="121">
        <f t="shared" si="56"/>
        <v>0</v>
      </c>
      <c r="S585" s="122" t="str">
        <f t="shared" si="57"/>
        <v xml:space="preserve">   </v>
      </c>
      <c r="T585" s="118"/>
      <c r="U585" s="118"/>
      <c r="V585" s="123"/>
      <c r="W585" s="123"/>
      <c r="X585" s="123"/>
      <c r="Y585" s="123"/>
      <c r="Z585" s="123"/>
      <c r="AA585" s="123"/>
      <c r="AB585" s="126"/>
      <c r="AC585" s="117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>
        <f t="shared" si="54"/>
        <v>0</v>
      </c>
      <c r="AQ585" s="123">
        <f t="shared" si="58"/>
        <v>0</v>
      </c>
      <c r="AR585" s="124" t="b">
        <f t="shared" si="59"/>
        <v>1</v>
      </c>
    </row>
    <row r="586" spans="1:44" s="125" customFormat="1">
      <c r="A586" s="117"/>
      <c r="B586" s="118"/>
      <c r="C586" s="118"/>
      <c r="D586" s="118"/>
      <c r="E586" s="117"/>
      <c r="F586" s="117"/>
      <c r="G586" s="118"/>
      <c r="H586" s="117"/>
      <c r="I586" s="117"/>
      <c r="J586" s="129"/>
      <c r="K586" s="117"/>
      <c r="L586" s="118"/>
      <c r="M586" s="118"/>
      <c r="N586" s="117"/>
      <c r="O586" s="117"/>
      <c r="P586" s="119"/>
      <c r="Q586" s="120">
        <f t="shared" si="55"/>
        <v>0</v>
      </c>
      <c r="R586" s="121">
        <f t="shared" si="56"/>
        <v>0</v>
      </c>
      <c r="S586" s="122" t="str">
        <f t="shared" si="57"/>
        <v xml:space="preserve">   </v>
      </c>
      <c r="T586" s="118"/>
      <c r="U586" s="118"/>
      <c r="V586" s="123"/>
      <c r="W586" s="123"/>
      <c r="X586" s="123"/>
      <c r="Y586" s="123"/>
      <c r="Z586" s="123"/>
      <c r="AA586" s="123"/>
      <c r="AB586" s="126"/>
      <c r="AC586" s="117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>
        <f t="shared" si="54"/>
        <v>0</v>
      </c>
      <c r="AQ586" s="123">
        <f t="shared" si="58"/>
        <v>0</v>
      </c>
      <c r="AR586" s="124" t="b">
        <f t="shared" si="59"/>
        <v>1</v>
      </c>
    </row>
    <row r="587" spans="1:44" s="125" customFormat="1">
      <c r="A587" s="117"/>
      <c r="B587" s="118"/>
      <c r="C587" s="118"/>
      <c r="D587" s="118"/>
      <c r="E587" s="117"/>
      <c r="F587" s="117"/>
      <c r="G587" s="118"/>
      <c r="H587" s="117"/>
      <c r="I587" s="117"/>
      <c r="J587" s="129"/>
      <c r="K587" s="117"/>
      <c r="L587" s="118"/>
      <c r="M587" s="118"/>
      <c r="N587" s="117"/>
      <c r="O587" s="117"/>
      <c r="P587" s="119"/>
      <c r="Q587" s="120">
        <f t="shared" si="55"/>
        <v>0</v>
      </c>
      <c r="R587" s="121">
        <f t="shared" si="56"/>
        <v>0</v>
      </c>
      <c r="S587" s="122" t="str">
        <f t="shared" si="57"/>
        <v xml:space="preserve">   </v>
      </c>
      <c r="T587" s="118"/>
      <c r="U587" s="118"/>
      <c r="V587" s="123"/>
      <c r="W587" s="123"/>
      <c r="X587" s="123"/>
      <c r="Y587" s="123"/>
      <c r="Z587" s="123"/>
      <c r="AA587" s="123"/>
      <c r="AB587" s="126"/>
      <c r="AC587" s="117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>
        <f t="shared" si="54"/>
        <v>0</v>
      </c>
      <c r="AQ587" s="123">
        <f t="shared" si="58"/>
        <v>0</v>
      </c>
      <c r="AR587" s="124" t="b">
        <f t="shared" si="59"/>
        <v>1</v>
      </c>
    </row>
    <row r="588" spans="1:44" s="125" customFormat="1">
      <c r="A588" s="117"/>
      <c r="B588" s="118"/>
      <c r="C588" s="118"/>
      <c r="D588" s="118"/>
      <c r="E588" s="117"/>
      <c r="F588" s="117"/>
      <c r="G588" s="118"/>
      <c r="H588" s="117"/>
      <c r="I588" s="117"/>
      <c r="J588" s="129"/>
      <c r="K588" s="117"/>
      <c r="L588" s="118"/>
      <c r="M588" s="118"/>
      <c r="N588" s="117"/>
      <c r="O588" s="117"/>
      <c r="P588" s="119"/>
      <c r="Q588" s="120">
        <f t="shared" si="55"/>
        <v>0</v>
      </c>
      <c r="R588" s="121">
        <f t="shared" si="56"/>
        <v>0</v>
      </c>
      <c r="S588" s="122" t="str">
        <f t="shared" si="57"/>
        <v xml:space="preserve">   </v>
      </c>
      <c r="T588" s="118"/>
      <c r="U588" s="118"/>
      <c r="V588" s="123"/>
      <c r="W588" s="123"/>
      <c r="X588" s="123"/>
      <c r="Y588" s="123"/>
      <c r="Z588" s="123"/>
      <c r="AA588" s="123"/>
      <c r="AB588" s="126"/>
      <c r="AC588" s="117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>
        <f t="shared" si="54"/>
        <v>0</v>
      </c>
      <c r="AQ588" s="123">
        <f t="shared" si="58"/>
        <v>0</v>
      </c>
      <c r="AR588" s="124" t="b">
        <f t="shared" si="59"/>
        <v>1</v>
      </c>
    </row>
    <row r="589" spans="1:44" s="125" customFormat="1">
      <c r="A589" s="117"/>
      <c r="B589" s="118"/>
      <c r="C589" s="118"/>
      <c r="D589" s="118"/>
      <c r="E589" s="117"/>
      <c r="F589" s="117"/>
      <c r="G589" s="118"/>
      <c r="H589" s="117"/>
      <c r="I589" s="117"/>
      <c r="J589" s="129"/>
      <c r="K589" s="117"/>
      <c r="L589" s="118"/>
      <c r="M589" s="118"/>
      <c r="N589" s="117"/>
      <c r="O589" s="117"/>
      <c r="P589" s="119"/>
      <c r="Q589" s="120">
        <f t="shared" si="55"/>
        <v>0</v>
      </c>
      <c r="R589" s="121">
        <f t="shared" si="56"/>
        <v>0</v>
      </c>
      <c r="S589" s="122" t="str">
        <f t="shared" si="57"/>
        <v xml:space="preserve">   </v>
      </c>
      <c r="T589" s="118"/>
      <c r="U589" s="118"/>
      <c r="V589" s="123"/>
      <c r="W589" s="123"/>
      <c r="X589" s="123"/>
      <c r="Y589" s="123"/>
      <c r="Z589" s="123"/>
      <c r="AA589" s="123"/>
      <c r="AB589" s="126"/>
      <c r="AC589" s="117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>
        <f t="shared" si="54"/>
        <v>0</v>
      </c>
      <c r="AQ589" s="123">
        <f t="shared" si="58"/>
        <v>0</v>
      </c>
      <c r="AR589" s="124" t="b">
        <f t="shared" si="59"/>
        <v>1</v>
      </c>
    </row>
    <row r="590" spans="1:44" s="125" customFormat="1">
      <c r="A590" s="117"/>
      <c r="B590" s="118"/>
      <c r="C590" s="118"/>
      <c r="D590" s="118"/>
      <c r="E590" s="117"/>
      <c r="F590" s="117"/>
      <c r="G590" s="118"/>
      <c r="H590" s="117"/>
      <c r="I590" s="117"/>
      <c r="J590" s="129"/>
      <c r="K590" s="117"/>
      <c r="L590" s="118"/>
      <c r="M590" s="118"/>
      <c r="N590" s="117"/>
      <c r="O590" s="117"/>
      <c r="P590" s="119"/>
      <c r="Q590" s="120">
        <f t="shared" si="55"/>
        <v>0</v>
      </c>
      <c r="R590" s="121">
        <f t="shared" si="56"/>
        <v>0</v>
      </c>
      <c r="S590" s="122" t="str">
        <f t="shared" si="57"/>
        <v xml:space="preserve">   </v>
      </c>
      <c r="T590" s="118"/>
      <c r="U590" s="118"/>
      <c r="V590" s="123"/>
      <c r="W590" s="123"/>
      <c r="X590" s="123"/>
      <c r="Y590" s="123"/>
      <c r="Z590" s="123"/>
      <c r="AA590" s="123"/>
      <c r="AB590" s="126"/>
      <c r="AC590" s="117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>
        <f t="shared" si="54"/>
        <v>0</v>
      </c>
      <c r="AQ590" s="123">
        <f t="shared" si="58"/>
        <v>0</v>
      </c>
      <c r="AR590" s="124" t="b">
        <f t="shared" si="59"/>
        <v>1</v>
      </c>
    </row>
    <row r="591" spans="1:44" s="125" customFormat="1">
      <c r="A591" s="117"/>
      <c r="B591" s="118"/>
      <c r="C591" s="118"/>
      <c r="D591" s="118"/>
      <c r="E591" s="117"/>
      <c r="F591" s="117"/>
      <c r="G591" s="118"/>
      <c r="H591" s="117"/>
      <c r="I591" s="117"/>
      <c r="J591" s="129"/>
      <c r="K591" s="117"/>
      <c r="L591" s="118"/>
      <c r="M591" s="118"/>
      <c r="N591" s="117"/>
      <c r="O591" s="117"/>
      <c r="P591" s="119"/>
      <c r="Q591" s="120">
        <f t="shared" si="55"/>
        <v>0</v>
      </c>
      <c r="R591" s="121">
        <f t="shared" si="56"/>
        <v>0</v>
      </c>
      <c r="S591" s="122" t="str">
        <f t="shared" si="57"/>
        <v xml:space="preserve">   </v>
      </c>
      <c r="T591" s="118"/>
      <c r="U591" s="118"/>
      <c r="V591" s="123"/>
      <c r="W591" s="123"/>
      <c r="X591" s="123"/>
      <c r="Y591" s="123"/>
      <c r="Z591" s="123"/>
      <c r="AA591" s="123"/>
      <c r="AB591" s="126"/>
      <c r="AC591" s="117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>
        <f t="shared" si="54"/>
        <v>0</v>
      </c>
      <c r="AQ591" s="123">
        <f t="shared" si="58"/>
        <v>0</v>
      </c>
      <c r="AR591" s="124" t="b">
        <f t="shared" si="59"/>
        <v>1</v>
      </c>
    </row>
    <row r="592" spans="1:44" s="125" customFormat="1">
      <c r="A592" s="117"/>
      <c r="B592" s="118"/>
      <c r="C592" s="118"/>
      <c r="D592" s="118"/>
      <c r="E592" s="117"/>
      <c r="F592" s="117"/>
      <c r="G592" s="118"/>
      <c r="H592" s="117"/>
      <c r="I592" s="117"/>
      <c r="J592" s="129"/>
      <c r="K592" s="117"/>
      <c r="L592" s="118"/>
      <c r="M592" s="118"/>
      <c r="N592" s="117"/>
      <c r="O592" s="117"/>
      <c r="P592" s="119"/>
      <c r="Q592" s="120">
        <f t="shared" si="55"/>
        <v>0</v>
      </c>
      <c r="R592" s="121">
        <f t="shared" si="56"/>
        <v>0</v>
      </c>
      <c r="S592" s="122" t="str">
        <f t="shared" si="57"/>
        <v xml:space="preserve">   </v>
      </c>
      <c r="T592" s="118"/>
      <c r="U592" s="118"/>
      <c r="V592" s="123"/>
      <c r="W592" s="123"/>
      <c r="X592" s="123"/>
      <c r="Y592" s="123"/>
      <c r="Z592" s="123"/>
      <c r="AA592" s="123"/>
      <c r="AB592" s="126"/>
      <c r="AC592" s="117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>
        <f t="shared" si="54"/>
        <v>0</v>
      </c>
      <c r="AQ592" s="123">
        <f t="shared" si="58"/>
        <v>0</v>
      </c>
      <c r="AR592" s="124" t="b">
        <f t="shared" si="59"/>
        <v>1</v>
      </c>
    </row>
    <row r="593" spans="1:44" s="125" customFormat="1">
      <c r="A593" s="117"/>
      <c r="B593" s="118"/>
      <c r="C593" s="118"/>
      <c r="D593" s="118"/>
      <c r="E593" s="117"/>
      <c r="F593" s="117"/>
      <c r="G593" s="118"/>
      <c r="H593" s="117"/>
      <c r="I593" s="117"/>
      <c r="J593" s="129"/>
      <c r="K593" s="117"/>
      <c r="L593" s="118"/>
      <c r="M593" s="118"/>
      <c r="N593" s="117"/>
      <c r="O593" s="117"/>
      <c r="P593" s="119"/>
      <c r="Q593" s="120">
        <f t="shared" si="55"/>
        <v>0</v>
      </c>
      <c r="R593" s="121">
        <f t="shared" si="56"/>
        <v>0</v>
      </c>
      <c r="S593" s="122" t="str">
        <f t="shared" si="57"/>
        <v xml:space="preserve">   </v>
      </c>
      <c r="T593" s="118"/>
      <c r="U593" s="118"/>
      <c r="V593" s="123"/>
      <c r="W593" s="123"/>
      <c r="X593" s="123"/>
      <c r="Y593" s="123"/>
      <c r="Z593" s="123"/>
      <c r="AA593" s="123"/>
      <c r="AB593" s="126"/>
      <c r="AC593" s="117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>
        <f t="shared" si="54"/>
        <v>0</v>
      </c>
      <c r="AQ593" s="123">
        <f t="shared" si="58"/>
        <v>0</v>
      </c>
      <c r="AR593" s="124" t="b">
        <f t="shared" si="59"/>
        <v>1</v>
      </c>
    </row>
    <row r="594" spans="1:44" s="125" customFormat="1">
      <c r="A594" s="117"/>
      <c r="B594" s="118"/>
      <c r="C594" s="118"/>
      <c r="D594" s="118"/>
      <c r="E594" s="117"/>
      <c r="F594" s="117"/>
      <c r="G594" s="118"/>
      <c r="H594" s="117"/>
      <c r="I594" s="117"/>
      <c r="J594" s="129"/>
      <c r="K594" s="117"/>
      <c r="L594" s="118"/>
      <c r="M594" s="118"/>
      <c r="N594" s="117"/>
      <c r="O594" s="117"/>
      <c r="P594" s="119"/>
      <c r="Q594" s="120">
        <f t="shared" si="55"/>
        <v>0</v>
      </c>
      <c r="R594" s="121">
        <f t="shared" si="56"/>
        <v>0</v>
      </c>
      <c r="S594" s="122" t="str">
        <f t="shared" si="57"/>
        <v xml:space="preserve">   </v>
      </c>
      <c r="T594" s="118"/>
      <c r="U594" s="118"/>
      <c r="V594" s="123"/>
      <c r="W594" s="123"/>
      <c r="X594" s="123"/>
      <c r="Y594" s="123"/>
      <c r="Z594" s="123"/>
      <c r="AA594" s="123"/>
      <c r="AB594" s="126"/>
      <c r="AC594" s="117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>
        <f t="shared" si="54"/>
        <v>0</v>
      </c>
      <c r="AQ594" s="123">
        <f t="shared" si="58"/>
        <v>0</v>
      </c>
      <c r="AR594" s="124" t="b">
        <f t="shared" si="59"/>
        <v>1</v>
      </c>
    </row>
    <row r="595" spans="1:44" s="125" customFormat="1">
      <c r="A595" s="117"/>
      <c r="B595" s="118"/>
      <c r="C595" s="118"/>
      <c r="D595" s="118"/>
      <c r="E595" s="117"/>
      <c r="F595" s="117"/>
      <c r="G595" s="118"/>
      <c r="H595" s="117"/>
      <c r="I595" s="117"/>
      <c r="J595" s="129"/>
      <c r="K595" s="117"/>
      <c r="L595" s="118"/>
      <c r="M595" s="118"/>
      <c r="N595" s="117"/>
      <c r="O595" s="117"/>
      <c r="P595" s="119"/>
      <c r="Q595" s="120">
        <f t="shared" si="55"/>
        <v>0</v>
      </c>
      <c r="R595" s="121">
        <f t="shared" si="56"/>
        <v>0</v>
      </c>
      <c r="S595" s="122" t="str">
        <f t="shared" si="57"/>
        <v xml:space="preserve">   </v>
      </c>
      <c r="T595" s="118"/>
      <c r="U595" s="118"/>
      <c r="V595" s="123"/>
      <c r="W595" s="123"/>
      <c r="X595" s="123"/>
      <c r="Y595" s="123"/>
      <c r="Z595" s="123"/>
      <c r="AA595" s="123"/>
      <c r="AB595" s="126"/>
      <c r="AC595" s="117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>
        <f t="shared" si="54"/>
        <v>0</v>
      </c>
      <c r="AQ595" s="123">
        <f t="shared" si="58"/>
        <v>0</v>
      </c>
      <c r="AR595" s="124" t="b">
        <f t="shared" si="59"/>
        <v>1</v>
      </c>
    </row>
    <row r="596" spans="1:44" s="125" customFormat="1">
      <c r="A596" s="117"/>
      <c r="B596" s="118"/>
      <c r="C596" s="118"/>
      <c r="D596" s="118"/>
      <c r="E596" s="117"/>
      <c r="F596" s="117"/>
      <c r="G596" s="118"/>
      <c r="H596" s="117"/>
      <c r="I596" s="117"/>
      <c r="J596" s="129"/>
      <c r="K596" s="117"/>
      <c r="L596" s="118"/>
      <c r="M596" s="118"/>
      <c r="N596" s="117"/>
      <c r="O596" s="117"/>
      <c r="P596" s="119"/>
      <c r="Q596" s="120">
        <f t="shared" si="55"/>
        <v>0</v>
      </c>
      <c r="R596" s="121">
        <f t="shared" si="56"/>
        <v>0</v>
      </c>
      <c r="S596" s="122" t="str">
        <f t="shared" si="57"/>
        <v xml:space="preserve">   </v>
      </c>
      <c r="T596" s="118"/>
      <c r="U596" s="118"/>
      <c r="V596" s="123"/>
      <c r="W596" s="123"/>
      <c r="X596" s="123"/>
      <c r="Y596" s="123"/>
      <c r="Z596" s="123"/>
      <c r="AA596" s="123"/>
      <c r="AB596" s="126"/>
      <c r="AC596" s="117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>
        <f t="shared" si="54"/>
        <v>0</v>
      </c>
      <c r="AQ596" s="123">
        <f t="shared" si="58"/>
        <v>0</v>
      </c>
      <c r="AR596" s="124" t="b">
        <f t="shared" si="59"/>
        <v>1</v>
      </c>
    </row>
    <row r="597" spans="1:44" s="125" customFormat="1">
      <c r="A597" s="117"/>
      <c r="B597" s="118"/>
      <c r="C597" s="118"/>
      <c r="D597" s="118"/>
      <c r="E597" s="117"/>
      <c r="F597" s="117"/>
      <c r="G597" s="118"/>
      <c r="H597" s="117"/>
      <c r="I597" s="117"/>
      <c r="J597" s="129"/>
      <c r="K597" s="117"/>
      <c r="L597" s="118"/>
      <c r="M597" s="118"/>
      <c r="N597" s="117"/>
      <c r="O597" s="117"/>
      <c r="P597" s="119"/>
      <c r="Q597" s="120">
        <f t="shared" si="55"/>
        <v>0</v>
      </c>
      <c r="R597" s="121">
        <f t="shared" si="56"/>
        <v>0</v>
      </c>
      <c r="S597" s="122" t="str">
        <f t="shared" si="57"/>
        <v xml:space="preserve">   </v>
      </c>
      <c r="T597" s="118"/>
      <c r="U597" s="118"/>
      <c r="V597" s="123"/>
      <c r="W597" s="123"/>
      <c r="X597" s="123"/>
      <c r="Y597" s="123"/>
      <c r="Z597" s="123"/>
      <c r="AA597" s="123"/>
      <c r="AB597" s="126"/>
      <c r="AC597" s="117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>
        <f t="shared" si="54"/>
        <v>0</v>
      </c>
      <c r="AQ597" s="123">
        <f t="shared" si="58"/>
        <v>0</v>
      </c>
      <c r="AR597" s="124" t="b">
        <f t="shared" si="59"/>
        <v>1</v>
      </c>
    </row>
    <row r="598" spans="1:44" s="125" customFormat="1">
      <c r="A598" s="117"/>
      <c r="B598" s="118"/>
      <c r="C598" s="118"/>
      <c r="D598" s="118"/>
      <c r="E598" s="117"/>
      <c r="F598" s="117"/>
      <c r="G598" s="118"/>
      <c r="H598" s="117"/>
      <c r="I598" s="117"/>
      <c r="J598" s="129"/>
      <c r="K598" s="117"/>
      <c r="L598" s="118"/>
      <c r="M598" s="118"/>
      <c r="N598" s="117"/>
      <c r="O598" s="117"/>
      <c r="P598" s="119"/>
      <c r="Q598" s="120">
        <f t="shared" si="55"/>
        <v>0</v>
      </c>
      <c r="R598" s="121">
        <f t="shared" si="56"/>
        <v>0</v>
      </c>
      <c r="S598" s="122" t="str">
        <f t="shared" si="57"/>
        <v xml:space="preserve">   </v>
      </c>
      <c r="T598" s="118"/>
      <c r="U598" s="118"/>
      <c r="V598" s="123"/>
      <c r="W598" s="123"/>
      <c r="X598" s="123"/>
      <c r="Y598" s="123"/>
      <c r="Z598" s="123"/>
      <c r="AA598" s="123"/>
      <c r="AB598" s="126"/>
      <c r="AC598" s="117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>
        <f t="shared" si="54"/>
        <v>0</v>
      </c>
      <c r="AQ598" s="123">
        <f t="shared" si="58"/>
        <v>0</v>
      </c>
      <c r="AR598" s="124" t="b">
        <f t="shared" si="59"/>
        <v>1</v>
      </c>
    </row>
    <row r="599" spans="1:44" s="125" customFormat="1">
      <c r="A599" s="117"/>
      <c r="B599" s="118"/>
      <c r="C599" s="118"/>
      <c r="D599" s="118"/>
      <c r="E599" s="117"/>
      <c r="F599" s="117"/>
      <c r="G599" s="118"/>
      <c r="H599" s="117"/>
      <c r="I599" s="117"/>
      <c r="J599" s="129"/>
      <c r="K599" s="117"/>
      <c r="L599" s="118"/>
      <c r="M599" s="118"/>
      <c r="N599" s="117"/>
      <c r="O599" s="117"/>
      <c r="P599" s="119"/>
      <c r="Q599" s="120">
        <f t="shared" si="55"/>
        <v>0</v>
      </c>
      <c r="R599" s="121">
        <f t="shared" si="56"/>
        <v>0</v>
      </c>
      <c r="S599" s="122" t="str">
        <f t="shared" si="57"/>
        <v xml:space="preserve">   </v>
      </c>
      <c r="T599" s="118"/>
      <c r="U599" s="118"/>
      <c r="V599" s="123"/>
      <c r="W599" s="123"/>
      <c r="X599" s="123"/>
      <c r="Y599" s="123"/>
      <c r="Z599" s="123"/>
      <c r="AA599" s="123"/>
      <c r="AB599" s="126"/>
      <c r="AC599" s="117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>
        <f t="shared" si="54"/>
        <v>0</v>
      </c>
      <c r="AQ599" s="123">
        <f t="shared" si="58"/>
        <v>0</v>
      </c>
      <c r="AR599" s="124" t="b">
        <f t="shared" si="59"/>
        <v>1</v>
      </c>
    </row>
    <row r="600" spans="1:44" s="125" customFormat="1">
      <c r="A600" s="117"/>
      <c r="B600" s="118"/>
      <c r="C600" s="118"/>
      <c r="D600" s="118"/>
      <c r="E600" s="117"/>
      <c r="F600" s="117"/>
      <c r="G600" s="118"/>
      <c r="H600" s="117"/>
      <c r="I600" s="117"/>
      <c r="J600" s="129"/>
      <c r="K600" s="117"/>
      <c r="L600" s="118"/>
      <c r="M600" s="118"/>
      <c r="N600" s="117"/>
      <c r="O600" s="117"/>
      <c r="P600" s="119"/>
      <c r="Q600" s="120">
        <f t="shared" si="55"/>
        <v>0</v>
      </c>
      <c r="R600" s="121">
        <f t="shared" si="56"/>
        <v>0</v>
      </c>
      <c r="S600" s="122" t="str">
        <f t="shared" si="57"/>
        <v xml:space="preserve">   </v>
      </c>
      <c r="T600" s="118"/>
      <c r="U600" s="118"/>
      <c r="V600" s="123"/>
      <c r="W600" s="123"/>
      <c r="X600" s="123"/>
      <c r="Y600" s="123"/>
      <c r="Z600" s="123"/>
      <c r="AA600" s="123"/>
      <c r="AB600" s="126"/>
      <c r="AC600" s="117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>
        <f t="shared" si="54"/>
        <v>0</v>
      </c>
      <c r="AQ600" s="123">
        <f t="shared" si="58"/>
        <v>0</v>
      </c>
      <c r="AR600" s="124" t="b">
        <f t="shared" si="59"/>
        <v>1</v>
      </c>
    </row>
  </sheetData>
  <sheetProtection formatCells="0" formatColumns="0" formatRows="0"/>
  <dataConsolidate/>
  <mergeCells count="26">
    <mergeCell ref="G5:G6"/>
    <mergeCell ref="E5:E6"/>
    <mergeCell ref="F5:F6"/>
    <mergeCell ref="A5:A6"/>
    <mergeCell ref="B5:B6"/>
    <mergeCell ref="C5:C6"/>
    <mergeCell ref="D5:D6"/>
    <mergeCell ref="H5:I5"/>
    <mergeCell ref="U5:U6"/>
    <mergeCell ref="P5:P6"/>
    <mergeCell ref="R5:R6"/>
    <mergeCell ref="V5:AA5"/>
    <mergeCell ref="L5:L6"/>
    <mergeCell ref="K5:K6"/>
    <mergeCell ref="N5:N6"/>
    <mergeCell ref="O5:O6"/>
    <mergeCell ref="Q5:Q6"/>
    <mergeCell ref="J5:J6"/>
    <mergeCell ref="AQ5:AQ6"/>
    <mergeCell ref="M5:M6"/>
    <mergeCell ref="AB5:AB6"/>
    <mergeCell ref="AD5:AP5"/>
    <mergeCell ref="AR5:AR6"/>
    <mergeCell ref="AC5:AC6"/>
    <mergeCell ref="S5:S6"/>
    <mergeCell ref="T5:T6"/>
  </mergeCells>
  <conditionalFormatting sqref="AR7">
    <cfRule type="cellIs" dxfId="5" priority="6" operator="equal">
      <formula>FALSE</formula>
    </cfRule>
  </conditionalFormatting>
  <conditionalFormatting sqref="AR7">
    <cfRule type="cellIs" dxfId="4" priority="5" operator="equal">
      <formula>TRUE</formula>
    </cfRule>
  </conditionalFormatting>
  <conditionalFormatting sqref="AR7">
    <cfRule type="cellIs" dxfId="3" priority="4" operator="equal">
      <formula>FALSE</formula>
    </cfRule>
  </conditionalFormatting>
  <conditionalFormatting sqref="AR8:AR600">
    <cfRule type="cellIs" dxfId="2" priority="3" operator="equal">
      <formula>FALSE</formula>
    </cfRule>
  </conditionalFormatting>
  <conditionalFormatting sqref="AR8:AR600">
    <cfRule type="cellIs" dxfId="1" priority="2" operator="equal">
      <formula>TRUE</formula>
    </cfRule>
  </conditionalFormatting>
  <conditionalFormatting sqref="AR8:AR600">
    <cfRule type="cellIs" dxfId="0" priority="1" operator="equal">
      <formula>FALSE</formula>
    </cfRule>
  </conditionalFormatting>
  <dataValidations count="8">
    <dataValidation type="list" allowBlank="1" showInputMessage="1" showErrorMessage="1" sqref="E7:E600">
      <formula1>INDIRECT(D7)</formula1>
    </dataValidation>
    <dataValidation type="list" allowBlank="1" showInputMessage="1" showErrorMessage="1" sqref="H7:I9 H11:I600 F11:F600 F7:F9 F10:I10">
      <formula1>อายุการใช้งาน</formula1>
    </dataValidation>
    <dataValidation type="list" allowBlank="1" showInputMessage="1" showErrorMessage="1" sqref="G11:G600">
      <formula1>$B$259:$B$260</formula1>
    </dataValidation>
    <dataValidation type="list" allowBlank="1" showInputMessage="1" showErrorMessage="1" sqref="D7:D600">
      <formula1>ประเภท</formula1>
    </dataValidation>
    <dataValidation type="list" allowBlank="1" showInputMessage="1" showErrorMessage="1" sqref="C7:C600">
      <formula1>FA</formula1>
    </dataValidation>
    <dataValidation type="list" allowBlank="1" showInputMessage="1" showErrorMessage="1" sqref="M7:M600">
      <formula1>ที่ตั้ง</formula1>
    </dataValidation>
    <dataValidation type="decimal" operator="greaterThanOrEqual" allowBlank="1" showInputMessage="1" showErrorMessage="1" error="ใส่ตัวเลขเป็นค่าบวก" prompt="ใส่ตัวเลขเป็นค่าบวก" sqref="WWW1:WWY4 WNA1:WNC4 WDE1:WDG4 VTI1:VTK4 VJM1:VJO4 UZQ1:UZS4 UPU1:UPW4 UFY1:UGA4 TWC1:TWE4 TMG1:TMI4 TCK1:TCM4 SSO1:SSQ4 SIS1:SIU4 RYW1:RYY4 RPA1:RPC4 RFE1:RFG4 QVI1:QVK4 QLM1:QLO4 QBQ1:QBS4 PRU1:PRW4 PHY1:PIA4 OYC1:OYE4 OOG1:OOI4 OEK1:OEM4 NUO1:NUQ4 NKS1:NKU4 NAW1:NAY4 MRA1:MRC4 MHE1:MHG4 LXI1:LXK4 LNM1:LNO4 LDQ1:LDS4 KTU1:KTW4 KJY1:KKA4 KAC1:KAE4 JQG1:JQI4 JGK1:JGM4 IWO1:IWQ4 IMS1:IMU4 ICW1:ICY4 HTA1:HTC4 HJE1:HJG4 GZI1:GZK4 GPM1:GPO4 GFQ1:GFS4 FVU1:FVW4 FLY1:FMA4 FCC1:FCE4 ESG1:ESI4 EIK1:EIM4 DYO1:DYQ4 DOS1:DOU4 DEW1:DEY4 CVA1:CVC4 CLE1:CLG4 CBI1:CBK4 BRM1:BRO4 BHQ1:BHS4 AXU1:AXW4 ANY1:AOA4 AEC1:AEE4 UG1:UI4 KK1:KM4 AN1:AQ4">
      <formula1>0</formula1>
    </dataValidation>
    <dataValidation type="list" allowBlank="1" showInputMessage="1" showErrorMessage="1" sqref="J7:J600">
      <formula1>_10s_Curve</formula1>
    </dataValidation>
  </dataValidations>
  <printOptions horizontalCentered="1"/>
  <pageMargins left="0" right="0" top="0.35433070866141736" bottom="0.15748031496062992" header="0.31496062992125984" footer="0.31496062992125984"/>
  <pageSetup paperSize="9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Index!$B$261:$B$266</xm:f>
          </x14:formula1>
          <xm:sqref>A7:A600</xm:sqref>
        </x14:dataValidation>
        <x14:dataValidation type="list" allowBlank="1" showInputMessage="1" showErrorMessage="1">
          <x14:formula1>
            <xm:f>Index!$B$283:$B$284</xm:f>
          </x14:formula1>
          <xm:sqref>G7:G9</xm:sqref>
        </x14:dataValidation>
        <x14:dataValidation type="list" allowBlank="1" showInputMessage="1" showErrorMessage="1">
          <x14:formula1>
            <xm:f>Index!$C$19:$C$22</xm:f>
          </x14:formula1>
          <xm:sqref>AB7:AB600</xm:sqref>
        </x14:dataValidation>
        <x14:dataValidation type="list" allowBlank="1" showInputMessage="1" showErrorMessage="1">
          <x14:formula1>
            <xm:f>Index!$C$38:$C$43</xm:f>
          </x14:formula1>
          <xm:sqref>AC7:AC600</xm:sqref>
        </x14:dataValidation>
        <x14:dataValidation type="list" allowBlank="1" showInputMessage="1" showErrorMessage="1">
          <x14:formula1>
            <xm:f>Index!$B$5:$B$71</xm:f>
          </x14:formula1>
          <xm:sqref>B7:B600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zoomScale="85" zoomScaleNormal="85" workbookViewId="0">
      <selection activeCell="R84" sqref="R84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66FF"/>
  </sheetPr>
  <dimension ref="A1"/>
  <sheetViews>
    <sheetView topLeftCell="A25" zoomScaleNormal="100" workbookViewId="0">
      <selection activeCell="AD23" sqref="AD23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2:J311"/>
  <sheetViews>
    <sheetView zoomScaleNormal="100" workbookViewId="0">
      <selection activeCell="C25" sqref="C25:C27"/>
    </sheetView>
  </sheetViews>
  <sheetFormatPr defaultColWidth="9" defaultRowHeight="24"/>
  <cols>
    <col min="1" max="1" width="3.42578125" style="90" customWidth="1"/>
    <col min="2" max="2" width="70.28515625" style="90" bestFit="1" customWidth="1"/>
    <col min="3" max="3" width="88.42578125" style="90" customWidth="1"/>
    <col min="4" max="4" width="14.28515625" style="52" bestFit="1" customWidth="1"/>
    <col min="5" max="5" width="17.42578125" style="90" customWidth="1"/>
    <col min="6" max="6" width="20.7109375" style="90" bestFit="1" customWidth="1"/>
    <col min="7" max="7" width="17.28515625" style="90" customWidth="1"/>
    <col min="8" max="16384" width="9" style="90"/>
  </cols>
  <sheetData>
    <row r="2" spans="2:4">
      <c r="B2" s="18" t="s">
        <v>23</v>
      </c>
    </row>
    <row r="3" spans="2:4" s="91" customFormat="1" ht="14.25" customHeight="1">
      <c r="D3" s="53"/>
    </row>
    <row r="4" spans="2:4">
      <c r="B4" s="26" t="s">
        <v>265</v>
      </c>
      <c r="C4" s="48" t="s">
        <v>24</v>
      </c>
      <c r="D4" s="26" t="s">
        <v>298</v>
      </c>
    </row>
    <row r="5" spans="2:4">
      <c r="B5" s="16" t="s">
        <v>282</v>
      </c>
      <c r="C5" s="49" t="s">
        <v>26</v>
      </c>
      <c r="D5" s="54">
        <v>1</v>
      </c>
    </row>
    <row r="6" spans="2:4">
      <c r="B6" s="17" t="s">
        <v>308</v>
      </c>
      <c r="C6" s="49" t="s">
        <v>27</v>
      </c>
      <c r="D6" s="54">
        <v>2</v>
      </c>
    </row>
    <row r="7" spans="2:4">
      <c r="B7" s="17" t="s">
        <v>31</v>
      </c>
      <c r="C7" s="49" t="s">
        <v>28</v>
      </c>
      <c r="D7" s="54">
        <v>3</v>
      </c>
    </row>
    <row r="8" spans="2:4">
      <c r="B8" s="17" t="s">
        <v>283</v>
      </c>
      <c r="C8" s="49" t="s">
        <v>29</v>
      </c>
      <c r="D8" s="54">
        <v>4</v>
      </c>
    </row>
    <row r="9" spans="2:4">
      <c r="B9" s="17" t="s">
        <v>284</v>
      </c>
      <c r="C9" s="49" t="s">
        <v>30</v>
      </c>
      <c r="D9" s="54">
        <v>5</v>
      </c>
    </row>
    <row r="10" spans="2:4">
      <c r="B10" s="17" t="s">
        <v>33</v>
      </c>
      <c r="C10" s="49" t="s">
        <v>32</v>
      </c>
      <c r="D10" s="54">
        <v>6</v>
      </c>
    </row>
    <row r="11" spans="2:4">
      <c r="B11" s="17" t="s">
        <v>35</v>
      </c>
      <c r="C11" s="49" t="s">
        <v>34</v>
      </c>
      <c r="D11" s="54">
        <v>7</v>
      </c>
    </row>
    <row r="12" spans="2:4">
      <c r="B12" s="17" t="s">
        <v>37</v>
      </c>
      <c r="C12" s="49" t="s">
        <v>36</v>
      </c>
      <c r="D12" s="54">
        <v>8</v>
      </c>
    </row>
    <row r="13" spans="2:4">
      <c r="B13" s="17" t="s">
        <v>39</v>
      </c>
      <c r="C13" s="49" t="s">
        <v>38</v>
      </c>
      <c r="D13" s="54">
        <v>9</v>
      </c>
    </row>
    <row r="14" spans="2:4">
      <c r="B14" s="17" t="s">
        <v>285</v>
      </c>
      <c r="C14" s="49" t="s">
        <v>40</v>
      </c>
      <c r="D14" s="54">
        <v>10</v>
      </c>
    </row>
    <row r="15" spans="2:4">
      <c r="B15" s="17" t="s">
        <v>41</v>
      </c>
      <c r="C15" s="49" t="s">
        <v>42</v>
      </c>
      <c r="D15" s="54">
        <v>11</v>
      </c>
    </row>
    <row r="16" spans="2:4">
      <c r="B16" s="17" t="s">
        <v>43</v>
      </c>
      <c r="D16" s="54">
        <v>12</v>
      </c>
    </row>
    <row r="17" spans="2:4">
      <c r="B17" s="17" t="s">
        <v>44</v>
      </c>
      <c r="C17" s="50" t="s">
        <v>45</v>
      </c>
      <c r="D17" s="54">
        <v>13</v>
      </c>
    </row>
    <row r="18" spans="2:4">
      <c r="B18" s="17" t="s">
        <v>46</v>
      </c>
      <c r="C18" s="51"/>
      <c r="D18" s="54">
        <v>14</v>
      </c>
    </row>
    <row r="19" spans="2:4">
      <c r="B19" s="17" t="s">
        <v>47</v>
      </c>
      <c r="C19" s="49" t="s">
        <v>341</v>
      </c>
      <c r="D19" s="54">
        <v>15</v>
      </c>
    </row>
    <row r="20" spans="2:4">
      <c r="B20" s="17" t="s">
        <v>286</v>
      </c>
      <c r="C20" s="49" t="s">
        <v>342</v>
      </c>
      <c r="D20" s="54">
        <v>16</v>
      </c>
    </row>
    <row r="21" spans="2:4">
      <c r="B21" s="17" t="s">
        <v>48</v>
      </c>
      <c r="C21" s="49" t="s">
        <v>343</v>
      </c>
      <c r="D21" s="54">
        <v>17</v>
      </c>
    </row>
    <row r="22" spans="2:4">
      <c r="B22" s="17" t="s">
        <v>49</v>
      </c>
      <c r="C22" s="49" t="s">
        <v>344</v>
      </c>
      <c r="D22" s="54">
        <v>18</v>
      </c>
    </row>
    <row r="23" spans="2:4">
      <c r="B23" s="17" t="s">
        <v>50</v>
      </c>
      <c r="D23" s="54">
        <v>19</v>
      </c>
    </row>
    <row r="24" spans="2:4">
      <c r="B24" s="17" t="s">
        <v>51</v>
      </c>
      <c r="D24" s="54">
        <v>20</v>
      </c>
    </row>
    <row r="25" spans="2:4">
      <c r="B25" s="17" t="s">
        <v>52</v>
      </c>
      <c r="C25" s="30"/>
      <c r="D25" s="54">
        <v>21</v>
      </c>
    </row>
    <row r="26" spans="2:4">
      <c r="B26" s="17" t="s">
        <v>53</v>
      </c>
      <c r="C26" s="192"/>
      <c r="D26" s="54">
        <v>22</v>
      </c>
    </row>
    <row r="27" spans="2:4">
      <c r="B27" s="17" t="s">
        <v>287</v>
      </c>
      <c r="C27" s="89"/>
      <c r="D27" s="54">
        <v>23</v>
      </c>
    </row>
    <row r="28" spans="2:4">
      <c r="B28" s="17" t="s">
        <v>288</v>
      </c>
      <c r="C28" s="89"/>
      <c r="D28" s="54">
        <v>24</v>
      </c>
    </row>
    <row r="29" spans="2:4">
      <c r="B29" s="17" t="s">
        <v>289</v>
      </c>
      <c r="C29" s="89"/>
      <c r="D29" s="54">
        <v>25</v>
      </c>
    </row>
    <row r="30" spans="2:4">
      <c r="B30" s="17" t="s">
        <v>54</v>
      </c>
      <c r="C30" s="89"/>
      <c r="D30" s="54">
        <v>26</v>
      </c>
    </row>
    <row r="31" spans="2:4">
      <c r="B31" s="17" t="s">
        <v>55</v>
      </c>
      <c r="C31" s="89"/>
      <c r="D31" s="54">
        <v>27</v>
      </c>
    </row>
    <row r="32" spans="2:4">
      <c r="B32" s="17" t="s">
        <v>56</v>
      </c>
      <c r="C32" s="89"/>
      <c r="D32" s="54">
        <v>28</v>
      </c>
    </row>
    <row r="33" spans="2:4">
      <c r="B33" s="17" t="s">
        <v>57</v>
      </c>
      <c r="C33" s="89"/>
      <c r="D33" s="54">
        <v>29</v>
      </c>
    </row>
    <row r="34" spans="2:4">
      <c r="B34" s="17" t="s">
        <v>58</v>
      </c>
      <c r="C34" s="89"/>
      <c r="D34" s="54">
        <v>30</v>
      </c>
    </row>
    <row r="35" spans="2:4">
      <c r="B35" s="17" t="s">
        <v>59</v>
      </c>
      <c r="C35" s="89"/>
      <c r="D35" s="54">
        <v>31</v>
      </c>
    </row>
    <row r="36" spans="2:4">
      <c r="B36" s="17" t="s">
        <v>60</v>
      </c>
      <c r="D36" s="54">
        <v>32</v>
      </c>
    </row>
    <row r="37" spans="2:4">
      <c r="B37" s="17" t="s">
        <v>61</v>
      </c>
      <c r="C37" s="20" t="s">
        <v>264</v>
      </c>
      <c r="D37" s="54">
        <v>33</v>
      </c>
    </row>
    <row r="38" spans="2:4">
      <c r="B38" s="17" t="s">
        <v>62</v>
      </c>
      <c r="C38" s="28" t="s">
        <v>376</v>
      </c>
      <c r="D38" s="54">
        <v>34</v>
      </c>
    </row>
    <row r="39" spans="2:4">
      <c r="B39" s="17" t="s">
        <v>63</v>
      </c>
      <c r="C39" s="28" t="s">
        <v>377</v>
      </c>
      <c r="D39" s="54">
        <v>35</v>
      </c>
    </row>
    <row r="40" spans="2:4">
      <c r="B40" s="17" t="s">
        <v>64</v>
      </c>
      <c r="C40" s="28" t="s">
        <v>378</v>
      </c>
      <c r="D40" s="54">
        <v>36</v>
      </c>
    </row>
    <row r="41" spans="2:4">
      <c r="B41" s="17" t="s">
        <v>65</v>
      </c>
      <c r="C41" s="28" t="s">
        <v>382</v>
      </c>
      <c r="D41" s="54">
        <v>37</v>
      </c>
    </row>
    <row r="42" spans="2:4">
      <c r="B42" s="17" t="s">
        <v>66</v>
      </c>
      <c r="C42" s="28" t="s">
        <v>383</v>
      </c>
      <c r="D42" s="54">
        <v>38</v>
      </c>
    </row>
    <row r="43" spans="2:4">
      <c r="B43" s="17" t="s">
        <v>67</v>
      </c>
      <c r="C43" s="28" t="s">
        <v>384</v>
      </c>
      <c r="D43" s="54">
        <v>39</v>
      </c>
    </row>
    <row r="44" spans="2:4">
      <c r="B44" s="17" t="s">
        <v>68</v>
      </c>
      <c r="D44" s="54">
        <v>40</v>
      </c>
    </row>
    <row r="45" spans="2:4">
      <c r="B45" s="17" t="s">
        <v>69</v>
      </c>
      <c r="D45" s="54">
        <v>41</v>
      </c>
    </row>
    <row r="46" spans="2:4">
      <c r="B46" s="17" t="s">
        <v>70</v>
      </c>
      <c r="D46" s="54">
        <v>42</v>
      </c>
    </row>
    <row r="47" spans="2:4">
      <c r="B47" s="17" t="s">
        <v>71</v>
      </c>
      <c r="D47" s="54">
        <v>43</v>
      </c>
    </row>
    <row r="48" spans="2:4">
      <c r="B48" s="17" t="s">
        <v>72</v>
      </c>
      <c r="D48" s="54">
        <v>44</v>
      </c>
    </row>
    <row r="49" spans="2:4">
      <c r="B49" s="17" t="s">
        <v>73</v>
      </c>
      <c r="D49" s="54">
        <v>45</v>
      </c>
    </row>
    <row r="50" spans="2:4">
      <c r="B50" s="17" t="s">
        <v>74</v>
      </c>
      <c r="D50" s="54">
        <v>46</v>
      </c>
    </row>
    <row r="51" spans="2:4">
      <c r="B51" s="17" t="s">
        <v>290</v>
      </c>
      <c r="D51" s="54">
        <v>47</v>
      </c>
    </row>
    <row r="52" spans="2:4">
      <c r="B52" s="17" t="s">
        <v>75</v>
      </c>
      <c r="D52" s="54">
        <v>48</v>
      </c>
    </row>
    <row r="53" spans="2:4">
      <c r="B53" s="17" t="s">
        <v>309</v>
      </c>
      <c r="D53" s="54">
        <v>49</v>
      </c>
    </row>
    <row r="54" spans="2:4">
      <c r="B54" s="17" t="s">
        <v>76</v>
      </c>
      <c r="D54" s="54">
        <v>50</v>
      </c>
    </row>
    <row r="55" spans="2:4">
      <c r="B55" s="17" t="s">
        <v>77</v>
      </c>
    </row>
    <row r="56" spans="2:4">
      <c r="B56" s="17" t="s">
        <v>78</v>
      </c>
    </row>
    <row r="57" spans="2:4">
      <c r="B57" s="17" t="s">
        <v>79</v>
      </c>
    </row>
    <row r="58" spans="2:4">
      <c r="B58" s="17" t="s">
        <v>80</v>
      </c>
      <c r="C58" s="92"/>
    </row>
    <row r="59" spans="2:4" ht="27.75">
      <c r="B59" s="17" t="s">
        <v>81</v>
      </c>
      <c r="C59" s="21" t="s">
        <v>90</v>
      </c>
    </row>
    <row r="60" spans="2:4">
      <c r="B60" s="17" t="s">
        <v>82</v>
      </c>
      <c r="C60" s="19" t="s">
        <v>25</v>
      </c>
    </row>
    <row r="61" spans="2:4">
      <c r="B61" s="17" t="s">
        <v>83</v>
      </c>
      <c r="C61" s="15"/>
    </row>
    <row r="62" spans="2:4">
      <c r="B62" s="17" t="s">
        <v>84</v>
      </c>
      <c r="C62" s="15"/>
    </row>
    <row r="63" spans="2:4">
      <c r="B63" s="17" t="s">
        <v>85</v>
      </c>
      <c r="C63" s="15"/>
    </row>
    <row r="64" spans="2:4">
      <c r="B64" s="17" t="s">
        <v>86</v>
      </c>
      <c r="C64" s="15"/>
    </row>
    <row r="65" spans="2:10">
      <c r="B65" s="17" t="s">
        <v>87</v>
      </c>
      <c r="C65" s="15"/>
    </row>
    <row r="66" spans="2:10">
      <c r="B66" s="17" t="s">
        <v>88</v>
      </c>
      <c r="C66" s="15"/>
      <c r="E66" s="92"/>
      <c r="F66" s="92"/>
      <c r="G66" s="92"/>
      <c r="H66" s="92"/>
      <c r="I66" s="92"/>
      <c r="J66" s="92"/>
    </row>
    <row r="67" spans="2:10">
      <c r="B67" s="17" t="s">
        <v>89</v>
      </c>
      <c r="C67" s="15"/>
      <c r="D67" s="55"/>
      <c r="E67" s="93"/>
      <c r="F67" s="93"/>
      <c r="G67" s="93"/>
      <c r="H67" s="93"/>
      <c r="I67" s="93"/>
      <c r="J67" s="93"/>
    </row>
    <row r="68" spans="2:10">
      <c r="B68" s="17" t="s">
        <v>291</v>
      </c>
    </row>
    <row r="69" spans="2:10">
      <c r="B69" s="17" t="s">
        <v>292</v>
      </c>
    </row>
    <row r="70" spans="2:10">
      <c r="B70" s="17" t="s">
        <v>293</v>
      </c>
    </row>
    <row r="71" spans="2:10">
      <c r="B71" s="17" t="s">
        <v>310</v>
      </c>
    </row>
    <row r="73" spans="2:10" ht="27.75">
      <c r="B73" s="21" t="s">
        <v>91</v>
      </c>
      <c r="C73" s="21" t="s">
        <v>356</v>
      </c>
    </row>
    <row r="74" spans="2:10">
      <c r="B74" s="25" t="s">
        <v>136</v>
      </c>
      <c r="C74" s="96" t="s">
        <v>346</v>
      </c>
    </row>
    <row r="75" spans="2:10">
      <c r="B75" s="25" t="s">
        <v>92</v>
      </c>
      <c r="C75" s="96" t="s">
        <v>347</v>
      </c>
    </row>
    <row r="76" spans="2:10">
      <c r="B76" s="25" t="s">
        <v>137</v>
      </c>
      <c r="C76" s="96" t="s">
        <v>348</v>
      </c>
    </row>
    <row r="77" spans="2:10">
      <c r="B77" s="25" t="s">
        <v>138</v>
      </c>
      <c r="C77" s="96" t="s">
        <v>355</v>
      </c>
    </row>
    <row r="78" spans="2:10">
      <c r="B78" s="25" t="s">
        <v>139</v>
      </c>
      <c r="C78" s="96" t="s">
        <v>349</v>
      </c>
    </row>
    <row r="79" spans="2:10">
      <c r="B79" s="25" t="s">
        <v>93</v>
      </c>
      <c r="C79" s="96" t="s">
        <v>350</v>
      </c>
    </row>
    <row r="80" spans="2:10">
      <c r="B80" s="25" t="s">
        <v>140</v>
      </c>
      <c r="C80" s="96" t="s">
        <v>351</v>
      </c>
    </row>
    <row r="81" spans="2:3">
      <c r="B81" s="25" t="s">
        <v>141</v>
      </c>
      <c r="C81" s="96" t="s">
        <v>352</v>
      </c>
    </row>
    <row r="82" spans="2:3">
      <c r="B82" s="25" t="s">
        <v>142</v>
      </c>
      <c r="C82" s="96" t="s">
        <v>353</v>
      </c>
    </row>
    <row r="83" spans="2:3">
      <c r="B83" s="25" t="s">
        <v>143</v>
      </c>
      <c r="C83" s="96" t="s">
        <v>354</v>
      </c>
    </row>
    <row r="84" spans="2:3">
      <c r="B84" s="25" t="s">
        <v>144</v>
      </c>
      <c r="C84" s="96"/>
    </row>
    <row r="85" spans="2:3">
      <c r="B85" s="25" t="s">
        <v>145</v>
      </c>
      <c r="C85" s="96"/>
    </row>
    <row r="86" spans="2:3">
      <c r="B86" s="25" t="s">
        <v>146</v>
      </c>
    </row>
    <row r="87" spans="2:3">
      <c r="B87" s="25" t="s">
        <v>147</v>
      </c>
    </row>
    <row r="88" spans="2:3">
      <c r="B88" s="25" t="s">
        <v>148</v>
      </c>
    </row>
    <row r="89" spans="2:3">
      <c r="B89" s="25" t="s">
        <v>149</v>
      </c>
    </row>
    <row r="90" spans="2:3">
      <c r="B90" s="25" t="s">
        <v>94</v>
      </c>
    </row>
    <row r="91" spans="2:3">
      <c r="B91" s="25" t="s">
        <v>150</v>
      </c>
    </row>
    <row r="92" spans="2:3">
      <c r="B92" s="25" t="s">
        <v>95</v>
      </c>
    </row>
    <row r="93" spans="2:3">
      <c r="B93" s="25" t="s">
        <v>151</v>
      </c>
    </row>
    <row r="94" spans="2:3">
      <c r="B94" s="25" t="s">
        <v>152</v>
      </c>
    </row>
    <row r="95" spans="2:3">
      <c r="B95" s="25" t="s">
        <v>153</v>
      </c>
    </row>
    <row r="96" spans="2:3">
      <c r="B96" s="25" t="s">
        <v>96</v>
      </c>
    </row>
    <row r="97" spans="2:2">
      <c r="B97" s="25" t="s">
        <v>154</v>
      </c>
    </row>
    <row r="98" spans="2:2">
      <c r="B98" s="25" t="s">
        <v>97</v>
      </c>
    </row>
    <row r="99" spans="2:2">
      <c r="B99" s="25" t="s">
        <v>98</v>
      </c>
    </row>
    <row r="100" spans="2:2">
      <c r="B100" s="25" t="s">
        <v>155</v>
      </c>
    </row>
    <row r="101" spans="2:2">
      <c r="B101" s="25" t="s">
        <v>156</v>
      </c>
    </row>
    <row r="102" spans="2:2">
      <c r="B102" s="25" t="s">
        <v>157</v>
      </c>
    </row>
    <row r="103" spans="2:2">
      <c r="B103" s="25" t="s">
        <v>158</v>
      </c>
    </row>
    <row r="104" spans="2:2">
      <c r="B104" s="25" t="s">
        <v>99</v>
      </c>
    </row>
    <row r="105" spans="2:2">
      <c r="B105" s="25" t="s">
        <v>159</v>
      </c>
    </row>
    <row r="106" spans="2:2">
      <c r="B106" s="25" t="s">
        <v>160</v>
      </c>
    </row>
    <row r="107" spans="2:2">
      <c r="B107" s="25" t="s">
        <v>100</v>
      </c>
    </row>
    <row r="108" spans="2:2">
      <c r="B108" s="25" t="s">
        <v>161</v>
      </c>
    </row>
    <row r="109" spans="2:2">
      <c r="B109" s="25" t="s">
        <v>162</v>
      </c>
    </row>
    <row r="110" spans="2:2">
      <c r="B110" s="25" t="s">
        <v>101</v>
      </c>
    </row>
    <row r="111" spans="2:2">
      <c r="B111" s="25" t="s">
        <v>163</v>
      </c>
    </row>
    <row r="112" spans="2:2">
      <c r="B112" s="25" t="s">
        <v>102</v>
      </c>
    </row>
    <row r="113" spans="2:2">
      <c r="B113" s="25" t="s">
        <v>164</v>
      </c>
    </row>
    <row r="114" spans="2:2">
      <c r="B114" s="25" t="s">
        <v>165</v>
      </c>
    </row>
    <row r="115" spans="2:2">
      <c r="B115" s="25" t="s">
        <v>166</v>
      </c>
    </row>
    <row r="116" spans="2:2">
      <c r="B116" s="25" t="s">
        <v>167</v>
      </c>
    </row>
    <row r="117" spans="2:2">
      <c r="B117" s="25" t="s">
        <v>103</v>
      </c>
    </row>
    <row r="118" spans="2:2">
      <c r="B118" s="25" t="s">
        <v>168</v>
      </c>
    </row>
    <row r="119" spans="2:2">
      <c r="B119" s="25" t="s">
        <v>169</v>
      </c>
    </row>
    <row r="120" spans="2:2">
      <c r="B120" s="25" t="s">
        <v>170</v>
      </c>
    </row>
    <row r="121" spans="2:2">
      <c r="B121" s="25" t="s">
        <v>171</v>
      </c>
    </row>
    <row r="122" spans="2:2">
      <c r="B122" s="25" t="s">
        <v>172</v>
      </c>
    </row>
    <row r="123" spans="2:2">
      <c r="B123" s="25" t="s">
        <v>173</v>
      </c>
    </row>
    <row r="124" spans="2:2">
      <c r="B124" s="25" t="s">
        <v>174</v>
      </c>
    </row>
    <row r="125" spans="2:2">
      <c r="B125" s="25" t="s">
        <v>175</v>
      </c>
    </row>
    <row r="126" spans="2:2">
      <c r="B126" s="25" t="s">
        <v>104</v>
      </c>
    </row>
    <row r="127" spans="2:2">
      <c r="B127" s="25" t="s">
        <v>176</v>
      </c>
    </row>
    <row r="128" spans="2:2">
      <c r="B128" s="25" t="s">
        <v>105</v>
      </c>
    </row>
    <row r="129" spans="2:2">
      <c r="B129" s="25" t="s">
        <v>106</v>
      </c>
    </row>
    <row r="130" spans="2:2">
      <c r="B130" s="25" t="s">
        <v>107</v>
      </c>
    </row>
    <row r="131" spans="2:2">
      <c r="B131" s="25" t="s">
        <v>108</v>
      </c>
    </row>
    <row r="132" spans="2:2">
      <c r="B132" s="25" t="s">
        <v>109</v>
      </c>
    </row>
    <row r="133" spans="2:2">
      <c r="B133" s="25" t="s">
        <v>110</v>
      </c>
    </row>
    <row r="134" spans="2:2">
      <c r="B134" s="25" t="s">
        <v>177</v>
      </c>
    </row>
    <row r="135" spans="2:2">
      <c r="B135" s="25" t="s">
        <v>178</v>
      </c>
    </row>
    <row r="136" spans="2:2">
      <c r="B136" s="25" t="s">
        <v>111</v>
      </c>
    </row>
    <row r="137" spans="2:2">
      <c r="B137" s="25" t="s">
        <v>112</v>
      </c>
    </row>
    <row r="138" spans="2:2">
      <c r="B138" s="25" t="s">
        <v>179</v>
      </c>
    </row>
    <row r="139" spans="2:2">
      <c r="B139" s="25" t="s">
        <v>180</v>
      </c>
    </row>
    <row r="140" spans="2:2">
      <c r="B140" s="25" t="s">
        <v>181</v>
      </c>
    </row>
    <row r="141" spans="2:2">
      <c r="B141" s="25" t="s">
        <v>113</v>
      </c>
    </row>
    <row r="142" spans="2:2">
      <c r="B142" s="25" t="s">
        <v>182</v>
      </c>
    </row>
    <row r="143" spans="2:2">
      <c r="B143" s="25" t="s">
        <v>183</v>
      </c>
    </row>
    <row r="144" spans="2:2">
      <c r="B144" s="25" t="s">
        <v>184</v>
      </c>
    </row>
    <row r="145" spans="2:2">
      <c r="B145" s="25" t="s">
        <v>185</v>
      </c>
    </row>
    <row r="146" spans="2:2">
      <c r="B146" s="25" t="s">
        <v>186</v>
      </c>
    </row>
    <row r="147" spans="2:2">
      <c r="B147" s="25" t="s">
        <v>187</v>
      </c>
    </row>
    <row r="148" spans="2:2">
      <c r="B148" s="25" t="s">
        <v>114</v>
      </c>
    </row>
    <row r="149" spans="2:2">
      <c r="B149" s="25" t="s">
        <v>188</v>
      </c>
    </row>
    <row r="150" spans="2:2">
      <c r="B150" s="25" t="s">
        <v>189</v>
      </c>
    </row>
    <row r="151" spans="2:2">
      <c r="B151" s="25" t="s">
        <v>190</v>
      </c>
    </row>
    <row r="152" spans="2:2">
      <c r="B152" s="25" t="s">
        <v>191</v>
      </c>
    </row>
    <row r="153" spans="2:2">
      <c r="B153" s="25" t="s">
        <v>192</v>
      </c>
    </row>
    <row r="154" spans="2:2">
      <c r="B154" s="25" t="s">
        <v>193</v>
      </c>
    </row>
    <row r="155" spans="2:2">
      <c r="B155" s="25" t="s">
        <v>194</v>
      </c>
    </row>
    <row r="156" spans="2:2">
      <c r="B156" s="25" t="s">
        <v>195</v>
      </c>
    </row>
    <row r="157" spans="2:2">
      <c r="B157" s="25" t="s">
        <v>196</v>
      </c>
    </row>
    <row r="158" spans="2:2">
      <c r="B158" s="25" t="s">
        <v>197</v>
      </c>
    </row>
    <row r="159" spans="2:2">
      <c r="B159" s="25" t="s">
        <v>198</v>
      </c>
    </row>
    <row r="160" spans="2:2">
      <c r="B160" s="25" t="s">
        <v>115</v>
      </c>
    </row>
    <row r="161" spans="2:2">
      <c r="B161" s="25" t="s">
        <v>199</v>
      </c>
    </row>
    <row r="162" spans="2:2">
      <c r="B162" s="25" t="s">
        <v>200</v>
      </c>
    </row>
    <row r="163" spans="2:2">
      <c r="B163" s="25" t="s">
        <v>201</v>
      </c>
    </row>
    <row r="164" spans="2:2">
      <c r="B164" s="25" t="s">
        <v>202</v>
      </c>
    </row>
    <row r="165" spans="2:2">
      <c r="B165" s="25" t="s">
        <v>203</v>
      </c>
    </row>
    <row r="166" spans="2:2">
      <c r="B166" s="25" t="s">
        <v>204</v>
      </c>
    </row>
    <row r="167" spans="2:2">
      <c r="B167" s="25" t="s">
        <v>205</v>
      </c>
    </row>
    <row r="168" spans="2:2">
      <c r="B168" s="25" t="s">
        <v>206</v>
      </c>
    </row>
    <row r="169" spans="2:2">
      <c r="B169" s="25" t="s">
        <v>207</v>
      </c>
    </row>
    <row r="170" spans="2:2">
      <c r="B170" s="25" t="s">
        <v>208</v>
      </c>
    </row>
    <row r="171" spans="2:2">
      <c r="B171" s="25" t="s">
        <v>116</v>
      </c>
    </row>
    <row r="172" spans="2:2">
      <c r="B172" s="25" t="s">
        <v>117</v>
      </c>
    </row>
    <row r="173" spans="2:2">
      <c r="B173" s="25" t="s">
        <v>118</v>
      </c>
    </row>
    <row r="174" spans="2:2">
      <c r="B174" s="25" t="s">
        <v>209</v>
      </c>
    </row>
    <row r="175" spans="2:2">
      <c r="B175" s="25" t="s">
        <v>119</v>
      </c>
    </row>
    <row r="176" spans="2:2">
      <c r="B176" s="25" t="s">
        <v>210</v>
      </c>
    </row>
    <row r="177" spans="2:2">
      <c r="B177" s="25" t="s">
        <v>120</v>
      </c>
    </row>
    <row r="178" spans="2:2">
      <c r="B178" s="25" t="s">
        <v>121</v>
      </c>
    </row>
    <row r="179" spans="2:2">
      <c r="B179" s="25" t="s">
        <v>122</v>
      </c>
    </row>
    <row r="180" spans="2:2">
      <c r="B180" s="25" t="s">
        <v>211</v>
      </c>
    </row>
    <row r="181" spans="2:2">
      <c r="B181" s="25" t="s">
        <v>123</v>
      </c>
    </row>
    <row r="182" spans="2:2">
      <c r="B182" s="25" t="s">
        <v>212</v>
      </c>
    </row>
    <row r="183" spans="2:2">
      <c r="B183" s="25" t="s">
        <v>124</v>
      </c>
    </row>
    <row r="184" spans="2:2">
      <c r="B184" s="25" t="s">
        <v>213</v>
      </c>
    </row>
    <row r="185" spans="2:2">
      <c r="B185" s="25" t="s">
        <v>214</v>
      </c>
    </row>
    <row r="186" spans="2:2">
      <c r="B186" s="25" t="s">
        <v>215</v>
      </c>
    </row>
    <row r="187" spans="2:2">
      <c r="B187" s="25" t="s">
        <v>125</v>
      </c>
    </row>
    <row r="188" spans="2:2">
      <c r="B188" s="25" t="s">
        <v>216</v>
      </c>
    </row>
    <row r="189" spans="2:2">
      <c r="B189" s="25" t="s">
        <v>126</v>
      </c>
    </row>
    <row r="190" spans="2:2">
      <c r="B190" s="25" t="s">
        <v>217</v>
      </c>
    </row>
    <row r="191" spans="2:2">
      <c r="B191" s="25" t="s">
        <v>218</v>
      </c>
    </row>
    <row r="192" spans="2:2">
      <c r="B192" s="25" t="s">
        <v>219</v>
      </c>
    </row>
    <row r="193" spans="2:3">
      <c r="B193" s="25" t="s">
        <v>127</v>
      </c>
    </row>
    <row r="194" spans="2:3">
      <c r="B194" s="25" t="s">
        <v>128</v>
      </c>
    </row>
    <row r="195" spans="2:3">
      <c r="B195" s="25" t="s">
        <v>129</v>
      </c>
    </row>
    <row r="196" spans="2:3">
      <c r="B196" s="25" t="s">
        <v>220</v>
      </c>
    </row>
    <row r="197" spans="2:3">
      <c r="B197" s="25" t="s">
        <v>130</v>
      </c>
    </row>
    <row r="198" spans="2:3">
      <c r="B198" s="25" t="s">
        <v>221</v>
      </c>
    </row>
    <row r="199" spans="2:3">
      <c r="B199" s="25" t="s">
        <v>222</v>
      </c>
    </row>
    <row r="200" spans="2:3">
      <c r="B200" s="25" t="s">
        <v>223</v>
      </c>
    </row>
    <row r="201" spans="2:3">
      <c r="B201" s="25" t="s">
        <v>224</v>
      </c>
    </row>
    <row r="202" spans="2:3">
      <c r="B202" s="25" t="s">
        <v>225</v>
      </c>
    </row>
    <row r="203" spans="2:3">
      <c r="B203" s="25" t="s">
        <v>226</v>
      </c>
      <c r="C203" s="94"/>
    </row>
    <row r="204" spans="2:3">
      <c r="B204" s="25" t="s">
        <v>227</v>
      </c>
      <c r="C204" s="94"/>
    </row>
    <row r="205" spans="2:3">
      <c r="B205" s="25" t="s">
        <v>228</v>
      </c>
      <c r="C205" s="94"/>
    </row>
    <row r="206" spans="2:3">
      <c r="B206" s="25" t="s">
        <v>229</v>
      </c>
      <c r="C206" s="94"/>
    </row>
    <row r="207" spans="2:3">
      <c r="B207" s="25" t="s">
        <v>230</v>
      </c>
      <c r="C207" s="94"/>
    </row>
    <row r="208" spans="2:3">
      <c r="B208" s="25" t="s">
        <v>231</v>
      </c>
      <c r="C208" s="94"/>
    </row>
    <row r="209" spans="2:3">
      <c r="B209" s="25" t="s">
        <v>232</v>
      </c>
      <c r="C209" s="94"/>
    </row>
    <row r="210" spans="2:3">
      <c r="B210" s="25" t="s">
        <v>233</v>
      </c>
      <c r="C210" s="94"/>
    </row>
    <row r="211" spans="2:3">
      <c r="B211" s="25" t="s">
        <v>234</v>
      </c>
      <c r="C211" s="94"/>
    </row>
    <row r="212" spans="2:3">
      <c r="B212" s="25" t="s">
        <v>235</v>
      </c>
      <c r="C212" s="94"/>
    </row>
    <row r="213" spans="2:3">
      <c r="B213" s="25" t="s">
        <v>236</v>
      </c>
      <c r="C213" s="94"/>
    </row>
    <row r="214" spans="2:3">
      <c r="B214" s="25" t="s">
        <v>237</v>
      </c>
      <c r="C214" s="94"/>
    </row>
    <row r="215" spans="2:3">
      <c r="B215" s="25" t="s">
        <v>238</v>
      </c>
      <c r="C215" s="94"/>
    </row>
    <row r="216" spans="2:3">
      <c r="B216" s="25" t="s">
        <v>239</v>
      </c>
      <c r="C216" s="94"/>
    </row>
    <row r="217" spans="2:3">
      <c r="B217" s="25" t="s">
        <v>240</v>
      </c>
      <c r="C217" s="94"/>
    </row>
    <row r="218" spans="2:3">
      <c r="B218" s="25" t="s">
        <v>241</v>
      </c>
      <c r="C218" s="94"/>
    </row>
    <row r="219" spans="2:3">
      <c r="B219" s="25" t="s">
        <v>242</v>
      </c>
      <c r="C219" s="94"/>
    </row>
    <row r="220" spans="2:3">
      <c r="B220" s="25" t="s">
        <v>243</v>
      </c>
      <c r="C220" s="94"/>
    </row>
    <row r="221" spans="2:3">
      <c r="B221" s="25" t="s">
        <v>244</v>
      </c>
      <c r="C221" s="94"/>
    </row>
    <row r="222" spans="2:3">
      <c r="B222" s="25" t="s">
        <v>311</v>
      </c>
      <c r="C222" s="94"/>
    </row>
    <row r="223" spans="2:3">
      <c r="B223" s="25" t="s">
        <v>312</v>
      </c>
      <c r="C223" s="94"/>
    </row>
    <row r="224" spans="2:3">
      <c r="B224" s="25" t="s">
        <v>313</v>
      </c>
      <c r="C224" s="94"/>
    </row>
    <row r="225" spans="2:3">
      <c r="B225" s="25" t="s">
        <v>314</v>
      </c>
      <c r="C225" s="94"/>
    </row>
    <row r="226" spans="2:3">
      <c r="B226" s="25" t="s">
        <v>315</v>
      </c>
      <c r="C226" s="94"/>
    </row>
    <row r="227" spans="2:3">
      <c r="B227" s="25" t="s">
        <v>316</v>
      </c>
      <c r="C227" s="94"/>
    </row>
    <row r="228" spans="2:3">
      <c r="B228" s="25" t="s">
        <v>317</v>
      </c>
      <c r="C228" s="94"/>
    </row>
    <row r="229" spans="2:3">
      <c r="B229" s="25" t="s">
        <v>318</v>
      </c>
      <c r="C229" s="94"/>
    </row>
    <row r="230" spans="2:3">
      <c r="B230" s="25" t="s">
        <v>319</v>
      </c>
      <c r="C230" s="94"/>
    </row>
    <row r="231" spans="2:3">
      <c r="B231" s="25" t="s">
        <v>320</v>
      </c>
      <c r="C231" s="94"/>
    </row>
    <row r="232" spans="2:3">
      <c r="B232" s="25" t="s">
        <v>321</v>
      </c>
      <c r="C232" s="94"/>
    </row>
    <row r="233" spans="2:3">
      <c r="B233" s="25" t="s">
        <v>322</v>
      </c>
      <c r="C233" s="94"/>
    </row>
    <row r="234" spans="2:3">
      <c r="B234" s="25" t="s">
        <v>323</v>
      </c>
      <c r="C234" s="94"/>
    </row>
    <row r="235" spans="2:3">
      <c r="B235" s="25" t="s">
        <v>324</v>
      </c>
      <c r="C235" s="94"/>
    </row>
    <row r="236" spans="2:3">
      <c r="B236" s="25" t="s">
        <v>325</v>
      </c>
      <c r="C236" s="94"/>
    </row>
    <row r="237" spans="2:3">
      <c r="B237" s="25" t="s">
        <v>326</v>
      </c>
      <c r="C237" s="94"/>
    </row>
    <row r="238" spans="2:3">
      <c r="B238" s="25" t="s">
        <v>327</v>
      </c>
      <c r="C238" s="94"/>
    </row>
    <row r="239" spans="2:3">
      <c r="B239" s="25" t="s">
        <v>328</v>
      </c>
      <c r="C239" s="94"/>
    </row>
    <row r="240" spans="2:3">
      <c r="B240" s="25" t="s">
        <v>329</v>
      </c>
      <c r="C240" s="94"/>
    </row>
    <row r="241" spans="2:3">
      <c r="B241" s="25" t="s">
        <v>330</v>
      </c>
      <c r="C241" s="94"/>
    </row>
    <row r="242" spans="2:3">
      <c r="B242" s="25" t="s">
        <v>331</v>
      </c>
      <c r="C242" s="94"/>
    </row>
    <row r="243" spans="2:3">
      <c r="B243" s="25" t="s">
        <v>332</v>
      </c>
      <c r="C243" s="94"/>
    </row>
    <row r="244" spans="2:3">
      <c r="B244" s="25" t="s">
        <v>333</v>
      </c>
      <c r="C244" s="94"/>
    </row>
    <row r="245" spans="2:3">
      <c r="B245" s="25" t="s">
        <v>334</v>
      </c>
      <c r="C245" s="94"/>
    </row>
    <row r="246" spans="2:3">
      <c r="B246" s="25" t="s">
        <v>335</v>
      </c>
      <c r="C246" s="94"/>
    </row>
    <row r="247" spans="2:3">
      <c r="B247" s="25" t="s">
        <v>336</v>
      </c>
      <c r="C247" s="94"/>
    </row>
    <row r="248" spans="2:3">
      <c r="B248" s="25" t="s">
        <v>337</v>
      </c>
      <c r="C248" s="94"/>
    </row>
    <row r="249" spans="2:3">
      <c r="B249" s="25" t="s">
        <v>338</v>
      </c>
      <c r="C249" s="94"/>
    </row>
    <row r="250" spans="2:3">
      <c r="B250" s="88"/>
      <c r="C250" s="94"/>
    </row>
    <row r="251" spans="2:3">
      <c r="B251" s="88"/>
      <c r="C251" s="94"/>
    </row>
    <row r="252" spans="2:3">
      <c r="B252" s="88"/>
      <c r="C252" s="94"/>
    </row>
    <row r="253" spans="2:3">
      <c r="B253" s="88"/>
      <c r="C253" s="94"/>
    </row>
    <row r="254" spans="2:3">
      <c r="B254" s="88"/>
      <c r="C254" s="94"/>
    </row>
    <row r="255" spans="2:3">
      <c r="B255" s="88"/>
      <c r="C255" s="94"/>
    </row>
    <row r="256" spans="2:3">
      <c r="B256" s="88"/>
      <c r="C256" s="94"/>
    </row>
    <row r="257" spans="2:3">
      <c r="B257" s="88"/>
      <c r="C257" s="94"/>
    </row>
    <row r="258" spans="2:3">
      <c r="B258" s="88"/>
      <c r="C258" s="94"/>
    </row>
    <row r="259" spans="2:3">
      <c r="C259" s="94"/>
    </row>
    <row r="260" spans="2:3">
      <c r="B260" s="22" t="s">
        <v>22</v>
      </c>
      <c r="C260" s="94"/>
    </row>
    <row r="261" spans="2:3">
      <c r="B261" s="23">
        <v>2565</v>
      </c>
      <c r="C261" s="94"/>
    </row>
    <row r="262" spans="2:3">
      <c r="B262" s="23">
        <v>2566</v>
      </c>
      <c r="C262" s="94"/>
    </row>
    <row r="263" spans="2:3">
      <c r="B263" s="23">
        <v>2567</v>
      </c>
      <c r="C263" s="94"/>
    </row>
    <row r="264" spans="2:3">
      <c r="B264" s="23">
        <v>2568</v>
      </c>
      <c r="C264" s="94"/>
    </row>
    <row r="265" spans="2:3">
      <c r="B265" s="23">
        <v>2569</v>
      </c>
      <c r="C265" s="94"/>
    </row>
    <row r="266" spans="2:3">
      <c r="B266" s="23">
        <v>2570</v>
      </c>
      <c r="C266" s="94"/>
    </row>
    <row r="267" spans="2:3">
      <c r="B267" s="95"/>
      <c r="C267" s="94"/>
    </row>
    <row r="268" spans="2:3">
      <c r="B268" s="22" t="s">
        <v>266</v>
      </c>
      <c r="C268" s="94"/>
    </row>
    <row r="269" spans="2:3">
      <c r="B269" s="27" t="s">
        <v>245</v>
      </c>
      <c r="C269" s="94"/>
    </row>
    <row r="270" spans="2:3">
      <c r="B270" s="24" t="s">
        <v>131</v>
      </c>
      <c r="C270" s="94"/>
    </row>
    <row r="271" spans="2:3">
      <c r="B271" s="24" t="s">
        <v>132</v>
      </c>
      <c r="C271" s="94"/>
    </row>
    <row r="272" spans="2:3">
      <c r="B272" s="24" t="s">
        <v>133</v>
      </c>
      <c r="C272" s="94"/>
    </row>
    <row r="273" spans="2:3">
      <c r="B273" s="27" t="s">
        <v>246</v>
      </c>
      <c r="C273" s="94"/>
    </row>
    <row r="274" spans="2:3">
      <c r="B274" s="24" t="s">
        <v>134</v>
      </c>
      <c r="C274" s="94"/>
    </row>
    <row r="275" spans="2:3">
      <c r="B275" s="24" t="s">
        <v>247</v>
      </c>
      <c r="C275" s="94"/>
    </row>
    <row r="276" spans="2:3">
      <c r="B276" s="24" t="s">
        <v>135</v>
      </c>
      <c r="C276" s="94"/>
    </row>
    <row r="277" spans="2:3">
      <c r="C277" s="94"/>
    </row>
    <row r="278" spans="2:3">
      <c r="B278" s="22" t="s">
        <v>250</v>
      </c>
      <c r="C278" s="94"/>
    </row>
    <row r="279" spans="2:3">
      <c r="B279" s="24" t="s">
        <v>248</v>
      </c>
      <c r="C279" s="94"/>
    </row>
    <row r="280" spans="2:3">
      <c r="B280" s="24" t="s">
        <v>249</v>
      </c>
    </row>
    <row r="282" spans="2:3">
      <c r="B282" s="22" t="s">
        <v>253</v>
      </c>
    </row>
    <row r="283" spans="2:3">
      <c r="B283" s="24" t="s">
        <v>251</v>
      </c>
    </row>
    <row r="284" spans="2:3">
      <c r="B284" s="24" t="s">
        <v>252</v>
      </c>
    </row>
    <row r="286" spans="2:3">
      <c r="B286" s="22" t="s">
        <v>263</v>
      </c>
    </row>
    <row r="287" spans="2:3">
      <c r="B287" s="24" t="s">
        <v>254</v>
      </c>
    </row>
    <row r="288" spans="2:3">
      <c r="B288" s="24" t="s">
        <v>255</v>
      </c>
    </row>
    <row r="289" spans="2:2">
      <c r="B289" s="24" t="s">
        <v>256</v>
      </c>
    </row>
    <row r="290" spans="2:2">
      <c r="B290" s="24" t="s">
        <v>296</v>
      </c>
    </row>
    <row r="291" spans="2:2">
      <c r="B291" s="24" t="s">
        <v>257</v>
      </c>
    </row>
    <row r="292" spans="2:2">
      <c r="B292" s="24" t="s">
        <v>258</v>
      </c>
    </row>
    <row r="293" spans="2:2">
      <c r="B293" s="24" t="s">
        <v>259</v>
      </c>
    </row>
    <row r="294" spans="2:2">
      <c r="B294" s="24" t="s">
        <v>260</v>
      </c>
    </row>
    <row r="295" spans="2:2">
      <c r="B295" s="24" t="s">
        <v>261</v>
      </c>
    </row>
    <row r="296" spans="2:2">
      <c r="B296" s="24" t="s">
        <v>262</v>
      </c>
    </row>
    <row r="297" spans="2:2">
      <c r="B297" s="24" t="s">
        <v>294</v>
      </c>
    </row>
    <row r="298" spans="2:2">
      <c r="B298" s="24" t="s">
        <v>295</v>
      </c>
    </row>
    <row r="299" spans="2:2">
      <c r="B299" s="24" t="s">
        <v>297</v>
      </c>
    </row>
    <row r="300" spans="2:2">
      <c r="B300" s="24" t="s">
        <v>339</v>
      </c>
    </row>
    <row r="301" spans="2:2">
      <c r="B301" s="24"/>
    </row>
    <row r="302" spans="2:2">
      <c r="B302" s="24"/>
    </row>
    <row r="303" spans="2:2">
      <c r="B303" s="24"/>
    </row>
    <row r="304" spans="2:2">
      <c r="B304" s="24"/>
    </row>
    <row r="305" spans="2:4" s="96" customFormat="1">
      <c r="B305" s="96" t="s">
        <v>266</v>
      </c>
    </row>
    <row r="306" spans="2:4" s="96" customFormat="1">
      <c r="B306" s="96" t="s">
        <v>131</v>
      </c>
      <c r="C306" s="96" t="s">
        <v>248</v>
      </c>
      <c r="D306" s="96" t="s">
        <v>249</v>
      </c>
    </row>
    <row r="307" spans="2:4" s="96" customFormat="1">
      <c r="B307" s="96" t="s">
        <v>132</v>
      </c>
      <c r="C307" s="96" t="s">
        <v>268</v>
      </c>
    </row>
    <row r="308" spans="2:4" s="96" customFormat="1">
      <c r="B308" s="96" t="s">
        <v>133</v>
      </c>
      <c r="C308" s="96" t="s">
        <v>268</v>
      </c>
    </row>
    <row r="309" spans="2:4" s="96" customFormat="1">
      <c r="B309" s="96" t="s">
        <v>134</v>
      </c>
      <c r="C309" s="96" t="s">
        <v>379</v>
      </c>
      <c r="D309" s="96" t="s">
        <v>380</v>
      </c>
    </row>
    <row r="310" spans="2:4" s="96" customFormat="1">
      <c r="B310" s="96" t="s">
        <v>247</v>
      </c>
      <c r="C310" s="96" t="s">
        <v>268</v>
      </c>
    </row>
    <row r="311" spans="2:4" s="96" customFormat="1">
      <c r="B311" s="96" t="s">
        <v>135</v>
      </c>
      <c r="C311" s="96" t="s">
        <v>268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11</vt:i4>
      </vt:variant>
    </vt:vector>
  </HeadingPairs>
  <TitlesOfParts>
    <vt:vector size="16" baseType="lpstr">
      <vt:lpstr>1. แบบสรุป</vt:lpstr>
      <vt:lpstr>1.1 แผนการเสนอขอตั้งงบลงทุน</vt:lpstr>
      <vt:lpstr>ตัวอย่างครุภัณฑ์</vt:lpstr>
      <vt:lpstr>ตัวอย่างสิ่งก่อสร้าง</vt:lpstr>
      <vt:lpstr>Index</vt:lpstr>
      <vt:lpstr>_10s_Curve</vt:lpstr>
      <vt:lpstr>FA</vt:lpstr>
      <vt:lpstr>ครุภัณฑ์เพิ่มประสิทธิภาพ</vt:lpstr>
      <vt:lpstr>ครุภัณฑ์ทดแทนของเดิม</vt:lpstr>
      <vt:lpstr>ครุภัณฑ์ประจำอาคาร</vt:lpstr>
      <vt:lpstr>ที่ตั้ง</vt:lpstr>
      <vt:lpstr>ประเภท</vt:lpstr>
      <vt:lpstr>สิ่งก่อสร้างปีเดียว</vt:lpstr>
      <vt:lpstr>สิ่งก่อสร้างผูกพันเดิม</vt:lpstr>
      <vt:lpstr>สิ่งก่อสร้างผูกพันใหม่</vt:lpstr>
      <vt:lpstr>อายุการใช้งาน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cp:lastPrinted>2019-10-21T08:24:18Z</cp:lastPrinted>
  <dcterms:created xsi:type="dcterms:W3CDTF">2017-08-24T01:44:22Z</dcterms:created>
  <dcterms:modified xsi:type="dcterms:W3CDTF">2020-10-09T03:00:00Z</dcterms:modified>
</cp:coreProperties>
</file>