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Report" sheetId="1" r:id="rId1"/>
    <sheet name="ZCORP00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C8" i="1"/>
  <c r="D8" i="1"/>
  <c r="E8" i="1"/>
  <c r="F8" i="1"/>
  <c r="C9" i="1"/>
  <c r="D9" i="1"/>
  <c r="E9" i="1"/>
  <c r="F9" i="1"/>
  <c r="C10" i="1"/>
  <c r="D10" i="1"/>
  <c r="E10" i="1"/>
  <c r="F10" i="1"/>
  <c r="C11" i="1"/>
  <c r="D11" i="1"/>
  <c r="E11" i="1"/>
  <c r="F11" i="1"/>
  <c r="G11" i="1"/>
  <c r="C12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  <c r="C16" i="1"/>
  <c r="G16" i="1" s="1"/>
  <c r="D16" i="1"/>
  <c r="E16" i="1"/>
  <c r="F16" i="1"/>
  <c r="C17" i="1"/>
  <c r="D17" i="1"/>
  <c r="E17" i="1"/>
  <c r="F17" i="1"/>
  <c r="C18" i="1"/>
  <c r="D18" i="1"/>
  <c r="E18" i="1"/>
  <c r="F18" i="1"/>
  <c r="G18" i="1"/>
  <c r="F6" i="1"/>
  <c r="E6" i="1"/>
  <c r="D6" i="1"/>
  <c r="C6" i="1"/>
  <c r="B7" i="1"/>
  <c r="B8" i="1"/>
  <c r="B9" i="1"/>
  <c r="B10" i="1"/>
  <c r="B11" i="1"/>
  <c r="B12" i="1"/>
  <c r="B13" i="1"/>
  <c r="B14" i="1"/>
  <c r="B15" i="1"/>
  <c r="B16" i="1"/>
  <c r="B17" i="1"/>
  <c r="B18" i="1"/>
  <c r="B6" i="1"/>
  <c r="A7" i="1"/>
  <c r="A8" i="1"/>
  <c r="A9" i="1"/>
  <c r="A10" i="1"/>
  <c r="A11" i="1"/>
  <c r="A12" i="1"/>
  <c r="A13" i="1"/>
  <c r="A14" i="1"/>
  <c r="A15" i="1"/>
  <c r="A16" i="1"/>
  <c r="A17" i="1"/>
  <c r="A18" i="1"/>
  <c r="A6" i="1"/>
  <c r="G13" i="1" l="1"/>
  <c r="G14" i="1"/>
  <c r="G12" i="1"/>
  <c r="G6" i="1"/>
  <c r="G8" i="1"/>
  <c r="G10" i="1"/>
  <c r="G7" i="1"/>
  <c r="G17" i="1"/>
  <c r="G9" i="1"/>
  <c r="G15" i="1"/>
</calcChain>
</file>

<file path=xl/sharedStrings.xml><?xml version="1.0" encoding="utf-8"?>
<sst xmlns="http://schemas.openxmlformats.org/spreadsheetml/2006/main" count="41" uniqueCount="34">
  <si>
    <t>รายงานรายได้ค่าใช้จ่ายของโครงการ/ต้นทุนต่อหน่วย</t>
  </si>
  <si>
    <t>Fiscal Year</t>
  </si>
  <si>
    <t>Print Date</t>
  </si>
  <si>
    <t>12.07.2023</t>
  </si>
  <si>
    <t>Period</t>
  </si>
  <si>
    <t>To</t>
  </si>
  <si>
    <t>Cost Center Group</t>
  </si>
  <si>
    <t>Cost Element Group</t>
  </si>
  <si>
    <t>T-EXP</t>
  </si>
  <si>
    <t>Level</t>
  </si>
  <si>
    <t>ศูนย์ต้นทุนตามเจ้าของโครงการ</t>
  </si>
  <si>
    <t>รหัสใบสั่งงานภายใน</t>
  </si>
  <si>
    <t>ชื่อใบสั่งงานภายใน/ชื่อหลักสูตร</t>
  </si>
  <si>
    <t>Direct Expense</t>
  </si>
  <si>
    <t>Indirect Expense</t>
  </si>
  <si>
    <t>Support Expense</t>
  </si>
  <si>
    <t>GR Support Expense</t>
  </si>
  <si>
    <t xml:space="preserve">          รวม</t>
  </si>
  <si>
    <t>คณะ.......... / สถาบัน..............</t>
  </si>
  <si>
    <t>รายงานค่าใช้จ่ายตามโครงการ</t>
  </si>
  <si>
    <t>ปีงบประมาณ .......... ตั้งแต่ เดือน ........ ถึง เดือน ...........</t>
  </si>
  <si>
    <t>12.07.2023                                                   Dynamic List Display                                                          1</t>
  </si>
  <si>
    <t>C38</t>
  </si>
  <si>
    <t xml:space="preserve">        รวม</t>
  </si>
  <si>
    <t>ที่ปรึกษาจัดทำคำขอสิ่งบ่งชี้ทางภูมิศาสตร</t>
  </si>
  <si>
    <t>การพัฒนาศักยภาพ สนง.ทรัพยากรธรรมชาติและส</t>
  </si>
  <si>
    <t>การพัฒนาศักยภาพ ทสจ.กาญจนบุรี</t>
  </si>
  <si>
    <t>ทดสอบหาฯ ระบบผลิตน้ำประปาบาดาลฯ</t>
  </si>
  <si>
    <t>33801Z640002</t>
  </si>
  <si>
    <t>ค่าตอบแทน - 310061640007</t>
  </si>
  <si>
    <t>33801Z650001</t>
  </si>
  <si>
    <t>ค่าตอบแทน - 310061650002</t>
  </si>
  <si>
    <t>33801Z650002</t>
  </si>
  <si>
    <t>ค่าตอบแทน - 315021650023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</si>
</sst>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Niramit AS"/>
    </font>
    <font>
      <b/>
      <sz val="14"/>
      <color theme="1"/>
      <name val="TH Niramit A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21" fontId="0" fillId="0" borderId="0" xfId="0" applyNumberFormat="1"/>
    <xf numFmtId="4" fontId="0" fillId="0" borderId="0" xfId="0" applyNumberFormat="1"/>
    <xf numFmtId="0" fontId="2" fillId="0" borderId="0" xfId="0" applyFont="1"/>
    <xf numFmtId="0" fontId="3" fillId="0" borderId="0" xfId="0" applyFont="1"/>
    <xf numFmtId="1" fontId="2" fillId="0" borderId="0" xfId="0" applyNumberFormat="1" applyFont="1" applyAlignment="1">
      <alignment horizontal="center"/>
    </xf>
    <xf numFmtId="43" fontId="2" fillId="0" borderId="0" xfId="1" applyFont="1"/>
    <xf numFmtId="0" fontId="3" fillId="0" borderId="0" xfId="0" applyFont="1" applyAlignment="1">
      <alignment horizontal="center"/>
    </xf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A6" sqref="A6"/>
    </sheetView>
  </sheetViews>
  <sheetFormatPr defaultRowHeight="21.6" x14ac:dyDescent="0.65"/>
  <cols>
    <col min="1" max="1" width="16" style="3" customWidth="1"/>
    <col min="2" max="2" width="33.796875" style="3" bestFit="1" customWidth="1"/>
    <col min="3" max="5" width="13.09765625" style="3" customWidth="1"/>
    <col min="6" max="6" width="15.69921875" style="3" bestFit="1" customWidth="1"/>
    <col min="7" max="7" width="13.09765625" style="3" customWidth="1"/>
    <col min="8" max="16384" width="8.796875" style="3"/>
  </cols>
  <sheetData>
    <row r="1" spans="1:7" s="4" customFormat="1" x14ac:dyDescent="0.65">
      <c r="A1" s="4" t="s">
        <v>18</v>
      </c>
    </row>
    <row r="2" spans="1:7" s="4" customFormat="1" x14ac:dyDescent="0.65">
      <c r="A2" s="4" t="s">
        <v>19</v>
      </c>
    </row>
    <row r="3" spans="1:7" s="4" customFormat="1" x14ac:dyDescent="0.65">
      <c r="A3" s="4" t="s">
        <v>20</v>
      </c>
    </row>
    <row r="4" spans="1:7" s="4" customFormat="1" x14ac:dyDescent="0.65"/>
    <row r="5" spans="1:7" s="7" customFormat="1" x14ac:dyDescent="0.65">
      <c r="A5" s="7" t="s">
        <v>11</v>
      </c>
      <c r="B5" s="7" t="s">
        <v>12</v>
      </c>
      <c r="C5" s="7" t="s">
        <v>13</v>
      </c>
      <c r="D5" s="7" t="s">
        <v>14</v>
      </c>
      <c r="E5" s="7" t="s">
        <v>15</v>
      </c>
      <c r="F5" s="7" t="s">
        <v>16</v>
      </c>
      <c r="G5" s="7" t="s">
        <v>17</v>
      </c>
    </row>
    <row r="6" spans="1:7" x14ac:dyDescent="0.65">
      <c r="A6" s="5">
        <f>ZCORP002!B15</f>
        <v>338011650001</v>
      </c>
      <c r="B6" s="3" t="str">
        <f>ZCORP002!D15</f>
        <v>ที่ปรึกษาจัดทำคำขอสิ่งบ่งชี้ทางภูมิศาสตร</v>
      </c>
      <c r="C6" s="6">
        <f>ZCORP002!H15</f>
        <v>277872</v>
      </c>
      <c r="D6" s="6">
        <f>ZCORP002!J15</f>
        <v>0</v>
      </c>
      <c r="E6" s="6">
        <f>ZCORP002!K15</f>
        <v>0</v>
      </c>
      <c r="F6" s="6">
        <f>ZCORP002!L15</f>
        <v>0</v>
      </c>
      <c r="G6" s="8">
        <f>SUM(C6:F6)</f>
        <v>277872</v>
      </c>
    </row>
    <row r="7" spans="1:7" x14ac:dyDescent="0.65">
      <c r="A7" s="5">
        <f>ZCORP002!B16</f>
        <v>338011660001</v>
      </c>
      <c r="B7" s="3" t="str">
        <f>ZCORP002!D16</f>
        <v>การพัฒนาศักยภาพ สนง.ทรัพยากรธรรมชาติและส</v>
      </c>
      <c r="C7" s="6">
        <f>ZCORP002!H16</f>
        <v>282709</v>
      </c>
      <c r="D7" s="6">
        <f>ZCORP002!J16</f>
        <v>0</v>
      </c>
      <c r="E7" s="6">
        <f>ZCORP002!K16</f>
        <v>0</v>
      </c>
      <c r="F7" s="6">
        <f>ZCORP002!L16</f>
        <v>0</v>
      </c>
      <c r="G7" s="8">
        <f t="shared" ref="G7:G18" si="0">SUM(C7:F7)</f>
        <v>282709</v>
      </c>
    </row>
    <row r="8" spans="1:7" x14ac:dyDescent="0.65">
      <c r="A8" s="5">
        <f>ZCORP002!B17</f>
        <v>338011660002</v>
      </c>
      <c r="B8" s="3" t="str">
        <f>ZCORP002!D17</f>
        <v>การพัฒนาศักยภาพ ทสจ.กาญจนบุรี</v>
      </c>
      <c r="C8" s="6">
        <f>ZCORP002!H17</f>
        <v>229514</v>
      </c>
      <c r="D8" s="6">
        <f>ZCORP002!J17</f>
        <v>0</v>
      </c>
      <c r="E8" s="6">
        <f>ZCORP002!K17</f>
        <v>0</v>
      </c>
      <c r="F8" s="6">
        <f>ZCORP002!L17</f>
        <v>0</v>
      </c>
      <c r="G8" s="8">
        <f t="shared" si="0"/>
        <v>229514</v>
      </c>
    </row>
    <row r="9" spans="1:7" x14ac:dyDescent="0.65">
      <c r="A9" s="5">
        <f>ZCORP002!B18</f>
        <v>338011660003</v>
      </c>
      <c r="B9" s="3" t="str">
        <f>ZCORP002!D18</f>
        <v>ทดสอบหาฯ ระบบผลิตน้ำประปาบาดาลฯ</v>
      </c>
      <c r="C9" s="6">
        <f>ZCORP002!H18</f>
        <v>111150</v>
      </c>
      <c r="D9" s="6">
        <f>ZCORP002!J18</f>
        <v>0</v>
      </c>
      <c r="E9" s="6">
        <f>ZCORP002!K18</f>
        <v>0</v>
      </c>
      <c r="F9" s="6">
        <f>ZCORP002!L18</f>
        <v>0</v>
      </c>
      <c r="G9" s="8">
        <f t="shared" si="0"/>
        <v>111150</v>
      </c>
    </row>
    <row r="10" spans="1:7" x14ac:dyDescent="0.65">
      <c r="A10" s="5" t="str">
        <f>ZCORP002!B19</f>
        <v>33801Z640002</v>
      </c>
      <c r="B10" s="3" t="str">
        <f>ZCORP002!D19</f>
        <v>ค่าตอบแทน - 310061640007</v>
      </c>
      <c r="C10" s="6">
        <f>ZCORP002!H19</f>
        <v>60000</v>
      </c>
      <c r="D10" s="6">
        <f>ZCORP002!J19</f>
        <v>0</v>
      </c>
      <c r="E10" s="6">
        <f>ZCORP002!K19</f>
        <v>0</v>
      </c>
      <c r="F10" s="6">
        <f>ZCORP002!L19</f>
        <v>0</v>
      </c>
      <c r="G10" s="8">
        <f t="shared" si="0"/>
        <v>60000</v>
      </c>
    </row>
    <row r="11" spans="1:7" x14ac:dyDescent="0.65">
      <c r="A11" s="5" t="str">
        <f>ZCORP002!B20</f>
        <v>33801Z650001</v>
      </c>
      <c r="B11" s="3" t="str">
        <f>ZCORP002!D20</f>
        <v>ค่าตอบแทน - 310061650002</v>
      </c>
      <c r="C11" s="6">
        <f>ZCORP002!H20</f>
        <v>2400</v>
      </c>
      <c r="D11" s="6">
        <f>ZCORP002!J20</f>
        <v>0</v>
      </c>
      <c r="E11" s="6">
        <f>ZCORP002!K20</f>
        <v>0</v>
      </c>
      <c r="F11" s="6">
        <f>ZCORP002!L20</f>
        <v>0</v>
      </c>
      <c r="G11" s="8">
        <f t="shared" si="0"/>
        <v>2400</v>
      </c>
    </row>
    <row r="12" spans="1:7" x14ac:dyDescent="0.65">
      <c r="A12" s="5" t="str">
        <f>ZCORP002!B21</f>
        <v>33801Z650002</v>
      </c>
      <c r="B12" s="3" t="str">
        <f>ZCORP002!D21</f>
        <v>ค่าตอบแทน - 315021650023</v>
      </c>
      <c r="C12" s="6">
        <f>ZCORP002!H21</f>
        <v>9000</v>
      </c>
      <c r="D12" s="6">
        <f>ZCORP002!J21</f>
        <v>0</v>
      </c>
      <c r="E12" s="6">
        <f>ZCORP002!K21</f>
        <v>0</v>
      </c>
      <c r="F12" s="6">
        <f>ZCORP002!L21</f>
        <v>0</v>
      </c>
      <c r="G12" s="8">
        <f t="shared" si="0"/>
        <v>9000</v>
      </c>
    </row>
    <row r="13" spans="1:7" x14ac:dyDescent="0.65">
      <c r="A13" s="5">
        <f>ZCORP002!B22</f>
        <v>0</v>
      </c>
      <c r="B13" s="3">
        <f>ZCORP002!D22</f>
        <v>0</v>
      </c>
      <c r="C13" s="6">
        <f>ZCORP002!H22</f>
        <v>0</v>
      </c>
      <c r="D13" s="6">
        <f>ZCORP002!J22</f>
        <v>0</v>
      </c>
      <c r="E13" s="6">
        <f>ZCORP002!K22</f>
        <v>0</v>
      </c>
      <c r="F13" s="6">
        <f>ZCORP002!L22</f>
        <v>0</v>
      </c>
      <c r="G13" s="8">
        <f t="shared" si="0"/>
        <v>0</v>
      </c>
    </row>
    <row r="14" spans="1:7" x14ac:dyDescent="0.65">
      <c r="A14" s="5">
        <f>ZCORP002!B23</f>
        <v>0</v>
      </c>
      <c r="B14" s="3">
        <f>ZCORP002!D23</f>
        <v>0</v>
      </c>
      <c r="C14" s="6">
        <f>ZCORP002!H23</f>
        <v>0</v>
      </c>
      <c r="D14" s="6">
        <f>ZCORP002!J23</f>
        <v>0</v>
      </c>
      <c r="E14" s="6">
        <f>ZCORP002!K23</f>
        <v>0</v>
      </c>
      <c r="F14" s="6">
        <f>ZCORP002!L23</f>
        <v>0</v>
      </c>
      <c r="G14" s="8">
        <f t="shared" si="0"/>
        <v>0</v>
      </c>
    </row>
    <row r="15" spans="1:7" x14ac:dyDescent="0.65">
      <c r="A15" s="5">
        <f>ZCORP002!B24</f>
        <v>0</v>
      </c>
      <c r="B15" s="3">
        <f>ZCORP002!D24</f>
        <v>0</v>
      </c>
      <c r="C15" s="6">
        <f>ZCORP002!H24</f>
        <v>0</v>
      </c>
      <c r="D15" s="6">
        <f>ZCORP002!J24</f>
        <v>0</v>
      </c>
      <c r="E15" s="6">
        <f>ZCORP002!K24</f>
        <v>0</v>
      </c>
      <c r="F15" s="6">
        <f>ZCORP002!L24</f>
        <v>0</v>
      </c>
      <c r="G15" s="8">
        <f t="shared" si="0"/>
        <v>0</v>
      </c>
    </row>
    <row r="16" spans="1:7" x14ac:dyDescent="0.65">
      <c r="A16" s="5">
        <f>ZCORP002!B25</f>
        <v>0</v>
      </c>
      <c r="B16" s="3">
        <f>ZCORP002!D25</f>
        <v>0</v>
      </c>
      <c r="C16" s="6">
        <f>ZCORP002!H25</f>
        <v>0</v>
      </c>
      <c r="D16" s="6">
        <f>ZCORP002!J25</f>
        <v>0</v>
      </c>
      <c r="E16" s="6">
        <f>ZCORP002!K25</f>
        <v>0</v>
      </c>
      <c r="F16" s="6">
        <f>ZCORP002!L25</f>
        <v>0</v>
      </c>
      <c r="G16" s="8">
        <f t="shared" si="0"/>
        <v>0</v>
      </c>
    </row>
    <row r="17" spans="1:7" x14ac:dyDescent="0.65">
      <c r="A17" s="5">
        <f>ZCORP002!B26</f>
        <v>0</v>
      </c>
      <c r="B17" s="3">
        <f>ZCORP002!D26</f>
        <v>0</v>
      </c>
      <c r="C17" s="6">
        <f>ZCORP002!H26</f>
        <v>0</v>
      </c>
      <c r="D17" s="6">
        <f>ZCORP002!J26</f>
        <v>0</v>
      </c>
      <c r="E17" s="6">
        <f>ZCORP002!K26</f>
        <v>0</v>
      </c>
      <c r="F17" s="6">
        <f>ZCORP002!L26</f>
        <v>0</v>
      </c>
      <c r="G17" s="8">
        <f t="shared" si="0"/>
        <v>0</v>
      </c>
    </row>
    <row r="18" spans="1:7" x14ac:dyDescent="0.65">
      <c r="A18" s="5">
        <f>ZCORP002!B27</f>
        <v>0</v>
      </c>
      <c r="B18" s="3">
        <f>ZCORP002!D27</f>
        <v>0</v>
      </c>
      <c r="C18" s="6">
        <f>ZCORP002!H27</f>
        <v>0</v>
      </c>
      <c r="D18" s="6">
        <f>ZCORP002!J27</f>
        <v>0</v>
      </c>
      <c r="E18" s="6">
        <f>ZCORP002!K27</f>
        <v>0</v>
      </c>
      <c r="F18" s="6">
        <f>ZCORP002!L27</f>
        <v>0</v>
      </c>
      <c r="G18" s="8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sqref="A1:XFD1048576"/>
    </sheetView>
  </sheetViews>
  <sheetFormatPr defaultRowHeight="13.8" x14ac:dyDescent="0.25"/>
  <sheetData>
    <row r="1" spans="1:13" x14ac:dyDescent="0.25">
      <c r="A1" t="s">
        <v>21</v>
      </c>
    </row>
    <row r="4" spans="1:13" x14ac:dyDescent="0.25">
      <c r="B4" t="s">
        <v>0</v>
      </c>
    </row>
    <row r="6" spans="1:13" x14ac:dyDescent="0.25">
      <c r="B6" t="s">
        <v>1</v>
      </c>
      <c r="C6">
        <v>2023</v>
      </c>
      <c r="G6" t="s">
        <v>2</v>
      </c>
      <c r="I6" t="s">
        <v>3</v>
      </c>
    </row>
    <row r="7" spans="1:13" x14ac:dyDescent="0.25">
      <c r="B7" t="s">
        <v>4</v>
      </c>
      <c r="C7">
        <v>1</v>
      </c>
      <c r="E7" t="s">
        <v>5</v>
      </c>
      <c r="F7">
        <v>10</v>
      </c>
      <c r="G7" t="s">
        <v>2</v>
      </c>
      <c r="I7" s="1">
        <v>0.59158564814814818</v>
      </c>
    </row>
    <row r="8" spans="1:13" x14ac:dyDescent="0.25">
      <c r="B8" t="s">
        <v>6</v>
      </c>
      <c r="C8" t="s">
        <v>22</v>
      </c>
    </row>
    <row r="9" spans="1:13" x14ac:dyDescent="0.25">
      <c r="B9" t="s">
        <v>7</v>
      </c>
      <c r="C9" t="s">
        <v>8</v>
      </c>
      <c r="E9" t="s">
        <v>9</v>
      </c>
      <c r="F9">
        <v>2</v>
      </c>
    </row>
    <row r="10" spans="1:13" x14ac:dyDescent="0.25">
      <c r="B10" t="s">
        <v>10</v>
      </c>
    </row>
    <row r="13" spans="1:13" x14ac:dyDescent="0.25">
      <c r="B13" t="s">
        <v>11</v>
      </c>
      <c r="D13" t="s">
        <v>12</v>
      </c>
      <c r="H13" t="s">
        <v>13</v>
      </c>
      <c r="J13" t="s">
        <v>14</v>
      </c>
      <c r="K13" t="s">
        <v>15</v>
      </c>
      <c r="L13" t="s">
        <v>16</v>
      </c>
      <c r="M13" t="s">
        <v>23</v>
      </c>
    </row>
    <row r="15" spans="1:13" x14ac:dyDescent="0.25">
      <c r="B15">
        <v>338011650001</v>
      </c>
      <c r="D15" t="s">
        <v>24</v>
      </c>
      <c r="H15" s="2">
        <v>277872</v>
      </c>
      <c r="J15">
        <v>0</v>
      </c>
      <c r="K15">
        <v>0</v>
      </c>
      <c r="L15">
        <v>0</v>
      </c>
      <c r="M15" s="2">
        <v>277872</v>
      </c>
    </row>
    <row r="16" spans="1:13" x14ac:dyDescent="0.25">
      <c r="B16">
        <v>338011660001</v>
      </c>
      <c r="D16" t="s">
        <v>25</v>
      </c>
      <c r="H16" s="2">
        <v>282709</v>
      </c>
      <c r="J16">
        <v>0</v>
      </c>
      <c r="K16">
        <v>0</v>
      </c>
      <c r="L16">
        <v>0</v>
      </c>
      <c r="M16" s="2">
        <v>282709</v>
      </c>
    </row>
    <row r="17" spans="2:13" x14ac:dyDescent="0.25">
      <c r="B17">
        <v>338011660002</v>
      </c>
      <c r="D17" t="s">
        <v>26</v>
      </c>
      <c r="H17" s="2">
        <v>229514</v>
      </c>
      <c r="J17">
        <v>0</v>
      </c>
      <c r="K17">
        <v>0</v>
      </c>
      <c r="L17">
        <v>0</v>
      </c>
      <c r="M17" s="2">
        <v>229514</v>
      </c>
    </row>
    <row r="18" spans="2:13" x14ac:dyDescent="0.25">
      <c r="B18">
        <v>338011660003</v>
      </c>
      <c r="D18" t="s">
        <v>27</v>
      </c>
      <c r="H18" s="2">
        <v>111150</v>
      </c>
      <c r="J18">
        <v>0</v>
      </c>
      <c r="K18">
        <v>0</v>
      </c>
      <c r="L18">
        <v>0</v>
      </c>
      <c r="M18" s="2">
        <v>111150</v>
      </c>
    </row>
    <row r="19" spans="2:13" x14ac:dyDescent="0.25">
      <c r="B19" t="s">
        <v>28</v>
      </c>
      <c r="D19" t="s">
        <v>29</v>
      </c>
      <c r="H19" s="2">
        <v>60000</v>
      </c>
      <c r="J19">
        <v>0</v>
      </c>
      <c r="K19">
        <v>0</v>
      </c>
      <c r="L19">
        <v>0</v>
      </c>
      <c r="M19" s="2">
        <v>60000</v>
      </c>
    </row>
    <row r="20" spans="2:13" x14ac:dyDescent="0.25">
      <c r="B20" t="s">
        <v>30</v>
      </c>
      <c r="D20" t="s">
        <v>31</v>
      </c>
      <c r="H20" s="2">
        <v>2400</v>
      </c>
      <c r="J20">
        <v>0</v>
      </c>
      <c r="K20">
        <v>0</v>
      </c>
      <c r="L20">
        <v>0</v>
      </c>
      <c r="M20" s="2">
        <v>2400</v>
      </c>
    </row>
    <row r="21" spans="2:13" x14ac:dyDescent="0.25">
      <c r="B21" t="s">
        <v>32</v>
      </c>
      <c r="D21" t="s">
        <v>33</v>
      </c>
      <c r="H21" s="2">
        <v>9000</v>
      </c>
      <c r="J21">
        <v>0</v>
      </c>
      <c r="K21">
        <v>0</v>
      </c>
      <c r="L21">
        <v>0</v>
      </c>
      <c r="M21" s="2">
        <v>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</vt:lpstr>
      <vt:lpstr>ZCORP002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2023-07-12T06:36:24Z</dcterms:created>
  <dcterms:modified xsi:type="dcterms:W3CDTF">2023-07-12T08:36:00Z</dcterms:modified>
</cp:coreProperties>
</file>