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ส่วนที 2 (ตัวอย่าง)" sheetId="2" r:id="rId1"/>
    <sheet name="ส่วนที่ 3 (ตัวอย่าง)" sheetId="3" r:id="rId2"/>
    <sheet name="ส่วนที่ 4 (ตัวอย่าง)" sheetId="8" r:id="rId3"/>
  </sheets>
  <calcPr calcId="162913"/>
</workbook>
</file>

<file path=xl/calcChain.xml><?xml version="1.0" encoding="utf-8"?>
<calcChain xmlns="http://schemas.openxmlformats.org/spreadsheetml/2006/main">
  <c r="J35" i="3" l="1"/>
  <c r="J18" i="3"/>
  <c r="J8" i="3"/>
  <c r="J37" i="3"/>
  <c r="J36" i="3"/>
  <c r="J4" i="3"/>
  <c r="J37" i="2"/>
  <c r="J39" i="2"/>
  <c r="J43" i="2"/>
  <c r="J42" i="2"/>
  <c r="J6" i="2"/>
  <c r="J4" i="2"/>
  <c r="H4" i="2"/>
  <c r="H8" i="2" l="1"/>
  <c r="J8" i="2" s="1"/>
  <c r="H35" i="3" l="1"/>
  <c r="H34" i="3"/>
  <c r="H33" i="3"/>
  <c r="H32" i="3"/>
  <c r="H31" i="3"/>
  <c r="H30" i="3"/>
  <c r="H29" i="3"/>
  <c r="H28" i="3"/>
  <c r="H23" i="3"/>
  <c r="H22" i="3"/>
  <c r="H21" i="3"/>
  <c r="H20" i="3"/>
  <c r="H19" i="3"/>
  <c r="H18" i="3"/>
  <c r="H14" i="3"/>
  <c r="H5" i="3"/>
  <c r="H4" i="3"/>
  <c r="H7" i="3"/>
  <c r="H6" i="3"/>
  <c r="H9" i="3"/>
  <c r="H8" i="3"/>
  <c r="I7" i="3" l="1"/>
  <c r="J7" i="3"/>
  <c r="I18" i="3"/>
  <c r="I26" i="3" s="1"/>
  <c r="J26" i="3"/>
  <c r="I22" i="3"/>
  <c r="J22" i="3"/>
  <c r="I30" i="3"/>
  <c r="J30" i="3"/>
  <c r="I34" i="3"/>
  <c r="J34" i="3"/>
  <c r="I8" i="3"/>
  <c r="I4" i="3"/>
  <c r="I19" i="3"/>
  <c r="J19" i="3"/>
  <c r="I23" i="3"/>
  <c r="J23" i="3"/>
  <c r="I31" i="3"/>
  <c r="J31" i="3"/>
  <c r="I35" i="3"/>
  <c r="I9" i="3"/>
  <c r="J9" i="3"/>
  <c r="I5" i="3"/>
  <c r="J5" i="3"/>
  <c r="I20" i="3"/>
  <c r="J20" i="3"/>
  <c r="I28" i="3"/>
  <c r="I36" i="3" s="1"/>
  <c r="J28" i="3"/>
  <c r="I32" i="3"/>
  <c r="J32" i="3"/>
  <c r="I6" i="3"/>
  <c r="J6" i="3"/>
  <c r="I14" i="3"/>
  <c r="I16" i="3" s="1"/>
  <c r="J14" i="3"/>
  <c r="J16" i="3" s="1"/>
  <c r="I21" i="3"/>
  <c r="J21" i="3"/>
  <c r="I29" i="3"/>
  <c r="J29" i="3"/>
  <c r="I33" i="3"/>
  <c r="J33" i="3"/>
  <c r="H25" i="3"/>
  <c r="H24" i="3"/>
  <c r="H15" i="3"/>
  <c r="H13" i="3"/>
  <c r="H11" i="3"/>
  <c r="H10" i="3"/>
  <c r="J12" i="3" l="1"/>
  <c r="I15" i="3"/>
  <c r="J15" i="3"/>
  <c r="I37" i="3"/>
  <c r="I12" i="3"/>
  <c r="B39" i="3"/>
  <c r="B40" i="3" s="1"/>
  <c r="J10" i="3"/>
  <c r="I24" i="3"/>
  <c r="J24" i="3"/>
  <c r="I11" i="3"/>
  <c r="J11" i="3"/>
  <c r="I25" i="3"/>
  <c r="J25" i="3"/>
  <c r="I10" i="3"/>
  <c r="H42" i="2"/>
  <c r="H39" i="2"/>
  <c r="H38" i="2"/>
  <c r="H37" i="2"/>
  <c r="H34" i="2"/>
  <c r="H33" i="2"/>
  <c r="H32" i="2"/>
  <c r="H31" i="2"/>
  <c r="H28" i="2"/>
  <c r="H27" i="2"/>
  <c r="H26" i="2"/>
  <c r="H25" i="2"/>
  <c r="H24" i="2"/>
  <c r="H23" i="2"/>
  <c r="H20" i="2"/>
  <c r="H19" i="2"/>
  <c r="H18" i="2"/>
  <c r="H17" i="2"/>
  <c r="H14" i="2"/>
  <c r="H13" i="2"/>
  <c r="H12" i="2"/>
  <c r="H11" i="2"/>
  <c r="I8" i="2"/>
  <c r="H7" i="2"/>
  <c r="H6" i="2"/>
  <c r="H5" i="2"/>
  <c r="I42" i="2" l="1"/>
  <c r="I6" i="2"/>
  <c r="I24" i="2"/>
  <c r="J24" i="2"/>
  <c r="I7" i="2"/>
  <c r="J7" i="2"/>
  <c r="I25" i="2"/>
  <c r="J25" i="2"/>
  <c r="I37" i="2"/>
  <c r="I40" i="2" s="1"/>
  <c r="J40" i="2"/>
  <c r="I28" i="2"/>
  <c r="J28" i="2"/>
  <c r="I26" i="2"/>
  <c r="J26" i="2"/>
  <c r="I32" i="2"/>
  <c r="J32" i="2"/>
  <c r="I38" i="2"/>
  <c r="J38" i="2"/>
  <c r="I12" i="2"/>
  <c r="J12" i="2"/>
  <c r="I18" i="2"/>
  <c r="J18" i="2"/>
  <c r="I34" i="2"/>
  <c r="J34" i="2"/>
  <c r="I13" i="2"/>
  <c r="J13" i="2"/>
  <c r="I19" i="2"/>
  <c r="J19" i="2"/>
  <c r="I31" i="2"/>
  <c r="I35" i="2" s="1"/>
  <c r="J31" i="2"/>
  <c r="J35" i="2" s="1"/>
  <c r="I4" i="2"/>
  <c r="I43" i="2" s="1"/>
  <c r="I14" i="2"/>
  <c r="J14" i="2"/>
  <c r="I20" i="2"/>
  <c r="J20" i="2"/>
  <c r="I5" i="2"/>
  <c r="J5" i="2"/>
  <c r="I11" i="2"/>
  <c r="I15" i="2" s="1"/>
  <c r="J11" i="2"/>
  <c r="J15" i="2" s="1"/>
  <c r="I17" i="2"/>
  <c r="I21" i="2" s="1"/>
  <c r="J17" i="2"/>
  <c r="J21" i="2" s="1"/>
  <c r="I23" i="2"/>
  <c r="I29" i="2" s="1"/>
  <c r="J23" i="2"/>
  <c r="J29" i="2" s="1"/>
  <c r="I27" i="2"/>
  <c r="J27" i="2"/>
  <c r="I33" i="2"/>
  <c r="J33" i="2"/>
  <c r="I39" i="2"/>
  <c r="I9" i="2"/>
  <c r="B47" i="2"/>
  <c r="B48" i="2" s="1"/>
  <c r="J9" i="2" l="1"/>
</calcChain>
</file>

<file path=xl/sharedStrings.xml><?xml version="1.0" encoding="utf-8"?>
<sst xmlns="http://schemas.openxmlformats.org/spreadsheetml/2006/main" count="217" uniqueCount="106">
  <si>
    <t>1. ด้านคุณธรรมจริยธรรม</t>
  </si>
  <si>
    <t xml:space="preserve">1.1 เป็นผู้มีความประพฤติดี </t>
  </si>
  <si>
    <t>1.2 มีความซื่อสัตย์ ขยัน อดทน กระตือรือร้นในการปฏิบัติงาน/ศึกษา</t>
  </si>
  <si>
    <t>1.3 ปฏิบัติงานตามจรรยาบรรณของวิชาชีพ</t>
  </si>
  <si>
    <t>1.4 เคารพกฎ ระเบียบและข้อบังคับของหน่วยงาน</t>
  </si>
  <si>
    <t>1.5 มีจิตสำนึกที่ดี ยึดถือประโยชน์ส่วนรวมเป็นหลัก</t>
  </si>
  <si>
    <t>2. ด้านความรู้</t>
  </si>
  <si>
    <t>2.1 มีความรู้ และความสามารถตรงกับ งานที่ปฏิบัติ/สาขาวิชา</t>
  </si>
  <si>
    <t>2.2 ทำงาน/ศึกษาได้อย่างมีประสิทธิภาพและผลงานมีคุณภาพ</t>
  </si>
  <si>
    <t xml:space="preserve">2.3 มีการพัฒนาตนเองและแสวงหาความรู้เพิ่มเติมอย่างต่อเนื่อง </t>
  </si>
  <si>
    <t>2.4 สามารถพัฒนาความรู้และนำไปประยุกต์ในการทำงาน/การเรียนได้</t>
  </si>
  <si>
    <t>3. ด้านทักษะทางปัญญา</t>
  </si>
  <si>
    <t>3.1 มีการวางแผนอย่างเป็นระบบและปฏิบัติงานได้ตามเป้าหมาย</t>
  </si>
  <si>
    <t>3.2 มีความสามารถคิดวิเคราะห์และสร้างสรรค์</t>
  </si>
  <si>
    <t>3.4 สามารถปฏิบัติงานภายใต้ความกดดันได้ดี</t>
  </si>
  <si>
    <t>4. ด้านทักษะความสัมพันธ์ระหว่างบุคคลและความรับผิดชอบ</t>
  </si>
  <si>
    <t>4.2 มีปฏิสัมพันธ์ที่ดีกับ เพื่อนร่วมงาน/เพื่อนนักศึกษา และมีศักยภาพในการทำงานเป็นทีม</t>
  </si>
  <si>
    <t xml:space="preserve">4.3 มีทัศนคติเชิงบวกกับองค์กรและผู้ร่วมงาน </t>
  </si>
  <si>
    <t>4.5 วางตัวและแสดงความคิดเห็นได้เหมาะสมกับหน้าที่ และความรับผิดชอบ</t>
  </si>
  <si>
    <t>4.6 สร้างบรรยากาศที่ดีในการทำงาน/การเรียน</t>
  </si>
  <si>
    <t>5. ด้านทักษะการวิเคราะห์เชิงตัวเลข  การสื่อสาร และการใช้เทคโนโลยี</t>
  </si>
  <si>
    <t>5.2 สามารถสื่อสารภาษาไทยด้วยการพูด การเขียน และสรุปประเด็นได้ดี</t>
  </si>
  <si>
    <t>5.4 สามารถนำเทคโนโลยีสารสนเทศที่ทันสมัย มาใช้ในการทำงานได้อย่างเหมาะสม</t>
  </si>
  <si>
    <t>6. ด้านอัตลักษณ์ของบัณฑิตมหาวิทยาลัยมหิดล</t>
  </si>
  <si>
    <t>6.1 ยึดถือประโยชน์ของหน่วยงานหรือส่วนรวมเป็นหลัก</t>
  </si>
  <si>
    <t>6.2 มีความรับผิดชอบต่อสังคม</t>
  </si>
  <si>
    <t>6.3 มุ่งผู้รับบริการเป็นสำคัญ</t>
  </si>
  <si>
    <t xml:space="preserve">7. สรุปภาพรวมของบัณฑิตมหาวิทยาลัยมหิดล </t>
  </si>
  <si>
    <t>7.1 มีความเหมาะสมต่อการปฏิบัติงาน/การศึกษาในหน่วยงานของท่าน</t>
  </si>
  <si>
    <t>4.4 มีความรับผิดชอบในภาระงานทั้งของตนเองและของกลุ่ม</t>
  </si>
  <si>
    <t>รายการ</t>
  </si>
  <si>
    <t>ค่าเฉลี่ย</t>
  </si>
  <si>
    <r>
      <t>แบบฟอร์มรายงานผล</t>
    </r>
    <r>
      <rPr>
        <b/>
        <sz val="11"/>
        <color rgb="FFFF0000"/>
        <rFont val="Calibri"/>
        <family val="2"/>
        <scheme val="minor"/>
      </rPr>
      <t>การประเมินความพึงพอใจต่อคุณลักษณะของบัณฑิตที่พึงประสงค์ของผู้ใช้บัณฑิต</t>
    </r>
  </si>
  <si>
    <r>
      <t>แบบฟอร์ม</t>
    </r>
    <r>
      <rPr>
        <b/>
        <sz val="11"/>
        <color rgb="FFFF0000"/>
        <rFont val="Calibri"/>
        <family val="2"/>
        <scheme val="minor"/>
      </rPr>
      <t>รายงานผลการประเมินความพึงพอใจของผู้ใช้บัณฑิต</t>
    </r>
  </si>
  <si>
    <t>จำนวนผู้ประเมิน</t>
  </si>
  <si>
    <t>คิดเป็น %</t>
  </si>
  <si>
    <t>เฉลี่ยทุกด้าน</t>
  </si>
  <si>
    <t>ร้อยละของผู้ตอบแบบประเมิน</t>
  </si>
  <si>
    <t>3.3 สามารถเสนอแนะ/ให้เหตุผลเพื่อตัดสินใจ และแก้ปัญหาได้อย่างมีวิจารณญาณ</t>
  </si>
  <si>
    <t>4.1 สามารถทำงานร่วมกับผู้อื่นในฐานะผู้นำและสมาชิกที่ดีของกลุ่ม</t>
  </si>
  <si>
    <t>5.1 มีความสามารถในการวิเคราะห์และประมวลผลข้อมูลเชิงตัวเลขได้อย่างดี</t>
  </si>
  <si>
    <t>จำนวนผู้ใช้บัณฑิตทั้งหมดที่ตอบแบบประเมิน</t>
  </si>
  <si>
    <t>1) บัณฑิตรู้สึกละอายใจในการทำสิ่งที่ผิดศีลธรรม ถึงแม้จะไม่มีใครเห็น</t>
  </si>
  <si>
    <t>2) บัณฑิตเลือกที่จะกระทำในสิ่งถูกต้องชอบธรรม มากกว่าทำตามความรู้สึกส่วนตัว</t>
  </si>
  <si>
    <t>1. T-Shaped breadth &amp; depth</t>
  </si>
  <si>
    <t>1) บัณฑิตประยุกต์ศาสตร์ต่างๆ ได้อย่างเหมาะสม เมื่อเผชิญกับสถานการณ์ต่างๆ</t>
  </si>
  <si>
    <t>2. Globally Talented</t>
  </si>
  <si>
    <t>3. Socially Contributing</t>
  </si>
  <si>
    <t>1) บัณฑิตเคารพกฎ ระเบียบและข้อบังคับของหน่วยงานและสังคม</t>
  </si>
  <si>
    <t>2) บัณฑิตมีส่วนร่วมในการเสนอความคิดเห็นเกี่ยวกับ ระเบียบ กติกา การอยู่ร่วมกัน</t>
  </si>
  <si>
    <t>3) บัณฑิตตักเตือนผู้ทำผิดกติกาหรือระเบียบ ที่จะทำให้เกิดผลเสียต่อส่วนรวม</t>
  </si>
  <si>
    <t>4) บัณฑิตมีความสุขที่ได้ช่วยเหลือหรือแนะนำผู้อื่นให้ทำสิ่งที่ดีงาม หรือสิ่งที่เป็นประโยชน์</t>
  </si>
  <si>
    <t>5) บัณฑิตช่วยเหลือ สงเคราะห์ผู้อื่นในทางที่ถูกต้องโดยไม่ต้องได้รับการร้องขอ</t>
  </si>
  <si>
    <t>6) บัณฑิตพยายามรักษาร่างกายให้แข็งแรงเพื่อพัฒนาตนเอง และช่วยเหลือผู้อื่นได้มากขึ้น</t>
  </si>
  <si>
    <t>7) บัณฑิตปฏิบัติต่อผู้อื่นด้วยความจริงใจ คำนึงถึงประโยชน์ของผู้อื่นเป็นสำคัญ</t>
  </si>
  <si>
    <t>8) บัณฑิตเข้าร่วมกิจกรรมสืบสานวัฒนธรรมและประเพณีไทยในเทศกาลต่างๆ</t>
  </si>
  <si>
    <t xml:space="preserve">4. Entrepreneurially Minded </t>
  </si>
  <si>
    <t>1) บัณฑิตมุ่งมั่นที่จะทำงานให้สำเร็จตามจุดมุ่งหมาย แม้ว่าจะมีอุปสรรคมากเท่าไรก็ตาม</t>
  </si>
  <si>
    <t>2) บัณฑิตเป็นคนทำงานไม่คั่งค้าง รู้จักวางแผน คิดก่อนว่าจะทำอะไร เมื่อไรจึงจะเหมาะสม</t>
  </si>
  <si>
    <t xml:space="preserve">3) บัณฑิตพยายามที่จะเรียนรู้และพัฒนาสิ่งที่บัณฑิตทำให้มีประสิทธิภาพยิ่งขึ้น </t>
  </si>
  <si>
    <t>4) บัณฑิตจะเลือกประกอบอาชีพที่มีส่วนสร้างสรรค์สิ่งที่ดีงามให้กับสังคมและประเทศชาติ</t>
  </si>
  <si>
    <t>5) บัณฑิตสามารถตัดสินใจและแก้ไขปัญหาได้อย่างมีวิจารณญาณ</t>
  </si>
  <si>
    <t>6) บัณฑิตสามารถพัฒนาความรู้เพื่อที่จะเข้าใจเรื่องใหม่ๆ ที่ไม่เคยเรียนมาก่อนได้</t>
  </si>
  <si>
    <t>7) เมื่ออยู่ในสถานการณ์คับขันบัณฑิตสามารถเผชิญปัญหา ได้โดยไม่สร้างความทุกข์ให้ตัวเองและผู้อื่น</t>
  </si>
  <si>
    <t>8) เมื่อมีเหตุการณ์ที่ไม่คาดฝันเกิดขึ้น บัณฑิตคุมสติได้ดี</t>
  </si>
  <si>
    <t>5.3 สามารถใช้ภาษาอังกฤษหรือภาษาอื่นๆ ในการทำงานและติดต่อสื่อสารได้ดี</t>
  </si>
  <si>
    <t>ค่าเฉลี่ยผลการประเมินความพึงพอใจในภาพรวม  (คิดจาก ข้อ 1.1-7.1)</t>
  </si>
  <si>
    <t>3) บัณฑิตมีความรู้ในวิชาและศาสตร์ที่เกี่ยวข้องกับวิชาชีพ</t>
  </si>
  <si>
    <t>4) บัณฑิตสามารถสื่อสารภาษาไทยด้วยการพูด การเขียน และสรุปประเด็นได้ดี</t>
  </si>
  <si>
    <t>5) บัณฑิตแบ่งเวลาทำงาน ออกกำลังกาย พักผ่อน ทำกิจกรรมบำเพ็ญประโยชน์ได้เหมาะสม</t>
  </si>
  <si>
    <t>6) เมื่อบัณฑิตมองเห็น หรือได้ยินเรื่องใดก็ตาม บัณฑิตจะพิจารณาแง่มุมต่างๆ เพื่อนำมาพัฒนาตัวเอง</t>
  </si>
  <si>
    <t>7) บัณฑิตออกกำลังกายสม่ำเสมอ</t>
  </si>
  <si>
    <t>8) บัณฑิตกระทำสิ่งที่ดีตอบแทนต่อบิดา มารดา ครู อาจารย์ และผู้มีพระคุณ</t>
  </si>
  <si>
    <t>2) บัณฑิตยอมรับในความแตกต่างทั้งวัฒนธรรม อาชีพ เชื้อชาติ โดยไม่แบ่งชนชั้น</t>
  </si>
  <si>
    <t>รวม</t>
  </si>
  <si>
    <t xml:space="preserve">ตอนที่ 4 ความคิดเห็นหรือข้อเสนอแนะอื่นๆ </t>
  </si>
  <si>
    <t>*คุณสมบัติเด่นของบัณฑิตมหาวิทยาลัยมหิดล</t>
  </si>
  <si>
    <t>*ข้อควรปรับปรุงของบัณฑิตมหาวิทยาลัยมหิดล</t>
  </si>
  <si>
    <t>*ความไม่พึงพอใจต่อบัณฑิตมหาวิทยาลัยมหิดล</t>
  </si>
  <si>
    <t xml:space="preserve">*ข้อเสนอแนะอื่นๆ </t>
  </si>
  <si>
    <t xml:space="preserve">   -ด้านความรู้ ความสามารถของบัณฑิต</t>
  </si>
  <si>
    <t xml:space="preserve">   - ด้านทักษะ ประสบการณ์ ความสามารถในการแข่งขันระดับโลก </t>
  </si>
  <si>
    <t xml:space="preserve">   - ด้านมีจิตสาธารณะ สามารถทำประโยชน์ให้กับสังคม</t>
  </si>
  <si>
    <t xml:space="preserve">   - ด้านความกล้าคิด กล้าทำ กล้าตัดสินใจ สร้างสรรค์สิ่งใหม่ในทางที่ถูกต้อง</t>
  </si>
  <si>
    <t xml:space="preserve">   - ด้านอื่นๆ (ถ้ามี) สามารถเพิ่มเติมด้านอื่นๆ ได้อีก</t>
  </si>
  <si>
    <t>1. ...........................................................................................................................................</t>
  </si>
  <si>
    <t>2. ...........................................................................................................................................</t>
  </si>
  <si>
    <t>3. ...........................................................................................................................................</t>
  </si>
  <si>
    <t>4. ...........................................................................................................................................</t>
  </si>
  <si>
    <t>5. ...........................................................................................................................................</t>
  </si>
  <si>
    <t>ฯลฯ .......................................................................................................................................</t>
  </si>
  <si>
    <t>จำนวนผู้ตอบ (คน)</t>
  </si>
  <si>
    <t>...................  (คน)</t>
  </si>
  <si>
    <t xml:space="preserve">คิดเป็นร้อยละ </t>
  </si>
  <si>
    <t>ค่าร้อยละคิดจาก</t>
  </si>
  <si>
    <t>จำนวนผู้ตอบแบบประเมินทั้งหมด</t>
  </si>
  <si>
    <t>...................</t>
  </si>
  <si>
    <t>จำนวนผู้แสดงความคิดเห็นx100</t>
  </si>
  <si>
    <t>จำนวนบัณฑิตที่ได้รับการประเมินทั้งหมด</t>
  </si>
  <si>
    <t xml:space="preserve">ร้อยละของผู้ตอบแบบประเมิน ระดับมาก-มากที่สุด (ระดับ 4 - 5) </t>
  </si>
  <si>
    <t>ร้อยละ 4-5</t>
  </si>
  <si>
    <t>สามารถดาวน์โหลด แบบ template รายงานผล ได้ที่เว็บไซต์ www.op.mahidol.ac.th/ea/student_evaluation_system/</t>
  </si>
  <si>
    <t>ร้อยละของผู้ตอบแบบประเมิน (เกณฑ์ที่คาดหวังคือ 20% ของบัณฑิตที่จบการศึกษา</t>
  </si>
  <si>
    <r>
      <t>จำนวนบัณฑิตที่ได้รับการประเมินความพึงพอใจระดับมาก-มากที่สุด</t>
    </r>
    <r>
      <rPr>
        <sz val="11"/>
        <color theme="1"/>
        <rFont val="Calibri"/>
        <family val="2"/>
        <scheme val="minor"/>
      </rPr>
      <t>x100</t>
    </r>
  </si>
  <si>
    <r>
      <t>จำนวนบัณฑิตที่</t>
    </r>
    <r>
      <rPr>
        <b/>
        <sz val="11"/>
        <color rgb="FFFF0000"/>
        <rFont val="Calibri"/>
        <family val="2"/>
        <scheme val="minor"/>
      </rPr>
      <t>สำเร็จการศึกษา</t>
    </r>
    <r>
      <rPr>
        <sz val="11"/>
        <color theme="1"/>
        <rFont val="Calibri"/>
        <family val="2"/>
        <scheme val="minor"/>
      </rPr>
      <t xml:space="preserve">ในปีการศึกษา </t>
    </r>
    <r>
      <rPr>
        <sz val="11"/>
        <color rgb="FFFF0000"/>
        <rFont val="Calibri"/>
        <family val="2"/>
        <scheme val="minor"/>
      </rPr>
      <t>2563</t>
    </r>
  </si>
  <si>
    <t>จำนวนบัณฑิตที่จบในปีการศึกษา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</si>
</sst>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4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2" borderId="1" xfId="0" applyFill="1" applyBorder="1"/>
    <xf numFmtId="0" fontId="0" fillId="0" borderId="1" xfId="0" applyBorder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0" xfId="0" applyNumberFormat="1" applyAlignment="1">
      <alignment horizontal="left"/>
    </xf>
    <xf numFmtId="0" fontId="1" fillId="0" borderId="0" xfId="0" applyFont="1"/>
    <xf numFmtId="49" fontId="0" fillId="0" borderId="2" xfId="0" applyNumberFormat="1" applyBorder="1" applyAlignment="1">
      <alignment horizontal="left"/>
    </xf>
    <xf numFmtId="0" fontId="0" fillId="0" borderId="2" xfId="0" applyBorder="1"/>
    <xf numFmtId="49" fontId="0" fillId="0" borderId="0" xfId="0" applyNumberFormat="1" applyFill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2" borderId="0" xfId="0" applyFill="1"/>
    <xf numFmtId="0" fontId="0" fillId="0" borderId="0" xfId="0" applyBorder="1"/>
    <xf numFmtId="49" fontId="4" fillId="0" borderId="0" xfId="0" applyNumberFormat="1" applyFont="1" applyBorder="1" applyAlignment="1">
      <alignment horizontal="left"/>
    </xf>
    <xf numFmtId="0" fontId="6" fillId="4" borderId="0" xfId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topLeftCell="A34" workbookViewId="0">
      <selection activeCell="H52" sqref="H52"/>
    </sheetView>
  </sheetViews>
  <sheetFormatPr defaultRowHeight="15" x14ac:dyDescent="0.25"/>
  <cols>
    <col min="1" max="1" width="80.42578125" bestFit="1" customWidth="1"/>
    <col min="2" max="6" width="9" style="1"/>
    <col min="7" max="7" width="6.42578125" style="1" customWidth="1"/>
    <col min="8" max="8" width="15.7109375" style="1" bestFit="1" customWidth="1"/>
    <col min="9" max="9" width="9" style="1"/>
    <col min="10" max="10" width="10.7109375" bestFit="1" customWidth="1"/>
  </cols>
  <sheetData>
    <row r="1" spans="1:10" s="7" customFormat="1" ht="22.5" customHeight="1" x14ac:dyDescent="0.25">
      <c r="A1" s="32" t="s">
        <v>33</v>
      </c>
      <c r="B1" s="32"/>
      <c r="C1" s="32"/>
      <c r="D1" s="32"/>
      <c r="E1" s="32"/>
      <c r="F1" s="32"/>
      <c r="G1" s="32"/>
      <c r="H1" s="32"/>
      <c r="I1" s="32"/>
    </row>
    <row r="2" spans="1:10" ht="15.75" x14ac:dyDescent="0.25">
      <c r="A2" s="4" t="s">
        <v>30</v>
      </c>
      <c r="B2" s="5">
        <v>5</v>
      </c>
      <c r="C2" s="5">
        <v>4</v>
      </c>
      <c r="D2" s="5">
        <v>3</v>
      </c>
      <c r="E2" s="5">
        <v>2</v>
      </c>
      <c r="F2" s="5">
        <v>1</v>
      </c>
      <c r="G2" s="5">
        <v>0</v>
      </c>
      <c r="H2" s="30" t="s">
        <v>34</v>
      </c>
      <c r="I2" s="30" t="s">
        <v>31</v>
      </c>
      <c r="J2" s="31" t="s">
        <v>100</v>
      </c>
    </row>
    <row r="3" spans="1:10" x14ac:dyDescent="0.25">
      <c r="A3" s="3" t="s">
        <v>0</v>
      </c>
      <c r="B3" s="6"/>
      <c r="C3" s="6"/>
      <c r="D3" s="6"/>
      <c r="E3" s="6"/>
      <c r="F3" s="6"/>
      <c r="G3" s="6"/>
      <c r="H3" s="6"/>
      <c r="I3" s="6"/>
      <c r="J3" s="9"/>
    </row>
    <row r="4" spans="1:10" x14ac:dyDescent="0.25">
      <c r="A4" s="2" t="s">
        <v>1</v>
      </c>
      <c r="B4" s="6"/>
      <c r="C4" s="6"/>
      <c r="D4" s="6"/>
      <c r="E4" s="6"/>
      <c r="F4" s="6"/>
      <c r="G4" s="6"/>
      <c r="H4" s="6">
        <f>B4+C4+D4+E4+F4</f>
        <v>0</v>
      </c>
      <c r="I4" s="12" t="e">
        <f>((B4*5)+(C4*4)+(D4*3)+(E4*2)+(F4*1))/H4</f>
        <v>#DIV/0!</v>
      </c>
      <c r="J4" s="9" t="e">
        <f>SUM(B4:C4)/H4*100</f>
        <v>#DIV/0!</v>
      </c>
    </row>
    <row r="5" spans="1:10" x14ac:dyDescent="0.25">
      <c r="A5" s="2" t="s">
        <v>2</v>
      </c>
      <c r="B5" s="6"/>
      <c r="C5" s="6"/>
      <c r="D5" s="6"/>
      <c r="E5" s="6"/>
      <c r="F5" s="6"/>
      <c r="G5" s="6"/>
      <c r="H5" s="6">
        <f t="shared" ref="H5:H39" si="0">B5+C5+D5+E5+F5</f>
        <v>0</v>
      </c>
      <c r="I5" s="12" t="e">
        <f t="shared" ref="I5:I8" si="1">((B5*5)+(C5*4)+(D5*3)+(E5*2)+(F5*1))/H5</f>
        <v>#DIV/0!</v>
      </c>
      <c r="J5" s="9" t="e">
        <f t="shared" ref="J5:J8" si="2">SUM(B5:C5)/H5*100</f>
        <v>#DIV/0!</v>
      </c>
    </row>
    <row r="6" spans="1:10" x14ac:dyDescent="0.25">
      <c r="A6" s="2" t="s">
        <v>3</v>
      </c>
      <c r="B6" s="6"/>
      <c r="C6" s="6"/>
      <c r="D6" s="6"/>
      <c r="E6" s="6"/>
      <c r="F6" s="6"/>
      <c r="G6" s="6"/>
      <c r="H6" s="6">
        <f t="shared" si="0"/>
        <v>0</v>
      </c>
      <c r="I6" s="12" t="e">
        <f t="shared" si="1"/>
        <v>#DIV/0!</v>
      </c>
      <c r="J6" s="9" t="e">
        <f>SUM(B6:C6)/H6*100</f>
        <v>#DIV/0!</v>
      </c>
    </row>
    <row r="7" spans="1:10" x14ac:dyDescent="0.25">
      <c r="A7" s="2" t="s">
        <v>4</v>
      </c>
      <c r="B7" s="6"/>
      <c r="C7" s="6"/>
      <c r="D7" s="6"/>
      <c r="E7" s="6"/>
      <c r="F7" s="6"/>
      <c r="G7" s="6"/>
      <c r="H7" s="6">
        <f t="shared" si="0"/>
        <v>0</v>
      </c>
      <c r="I7" s="12" t="e">
        <f t="shared" si="1"/>
        <v>#DIV/0!</v>
      </c>
      <c r="J7" s="9" t="e">
        <f t="shared" si="2"/>
        <v>#DIV/0!</v>
      </c>
    </row>
    <row r="8" spans="1:10" x14ac:dyDescent="0.25">
      <c r="A8" s="2" t="s">
        <v>5</v>
      </c>
      <c r="B8" s="6"/>
      <c r="C8" s="6"/>
      <c r="D8" s="6"/>
      <c r="E8" s="6"/>
      <c r="F8" s="6"/>
      <c r="G8" s="6"/>
      <c r="H8" s="6">
        <f>B8+C8+D8+E8+F8</f>
        <v>0</v>
      </c>
      <c r="I8" s="12" t="e">
        <f t="shared" si="1"/>
        <v>#DIV/0!</v>
      </c>
      <c r="J8" s="9" t="e">
        <f t="shared" si="2"/>
        <v>#DIV/0!</v>
      </c>
    </row>
    <row r="9" spans="1:10" x14ac:dyDescent="0.25">
      <c r="A9" s="18" t="s">
        <v>74</v>
      </c>
      <c r="B9" s="6"/>
      <c r="C9" s="6"/>
      <c r="D9" s="6"/>
      <c r="E9" s="6"/>
      <c r="F9" s="6"/>
      <c r="G9" s="6"/>
      <c r="H9" s="6"/>
      <c r="I9" s="12" t="e">
        <f>AVERAGE(I4:I8)</f>
        <v>#DIV/0!</v>
      </c>
      <c r="J9" s="9" t="e">
        <f>AVERAGE(J4:J8)</f>
        <v>#DIV/0!</v>
      </c>
    </row>
    <row r="10" spans="1:10" x14ac:dyDescent="0.25">
      <c r="A10" s="3" t="s">
        <v>6</v>
      </c>
      <c r="B10" s="6"/>
      <c r="C10" s="6"/>
      <c r="D10" s="6"/>
      <c r="E10" s="6"/>
      <c r="F10" s="6"/>
      <c r="G10" s="6"/>
      <c r="H10" s="6"/>
      <c r="I10" s="6"/>
      <c r="J10" s="9"/>
    </row>
    <row r="11" spans="1:10" x14ac:dyDescent="0.25">
      <c r="A11" s="2" t="s">
        <v>7</v>
      </c>
      <c r="B11" s="6"/>
      <c r="C11" s="6"/>
      <c r="D11" s="6"/>
      <c r="E11" s="6"/>
      <c r="F11" s="6"/>
      <c r="G11" s="6"/>
      <c r="H11" s="6">
        <f t="shared" si="0"/>
        <v>0</v>
      </c>
      <c r="I11" s="12" t="e">
        <f t="shared" ref="I11:I14" si="3">((B11*5)+(C11*4)+(D11*3)+(E11*2)+(F11*1))/H11</f>
        <v>#DIV/0!</v>
      </c>
      <c r="J11" s="9" t="e">
        <f>SUM(B11:C11)/H11*100</f>
        <v>#DIV/0!</v>
      </c>
    </row>
    <row r="12" spans="1:10" x14ac:dyDescent="0.25">
      <c r="A12" s="2" t="s">
        <v>8</v>
      </c>
      <c r="B12" s="6"/>
      <c r="C12" s="6"/>
      <c r="D12" s="6"/>
      <c r="E12" s="6"/>
      <c r="F12" s="6"/>
      <c r="G12" s="6"/>
      <c r="H12" s="6">
        <f t="shared" si="0"/>
        <v>0</v>
      </c>
      <c r="I12" s="12" t="e">
        <f t="shared" si="3"/>
        <v>#DIV/0!</v>
      </c>
      <c r="J12" s="9" t="e">
        <f t="shared" ref="J12:J14" si="4">SUM(B12:C12)/H12*100</f>
        <v>#DIV/0!</v>
      </c>
    </row>
    <row r="13" spans="1:10" x14ac:dyDescent="0.25">
      <c r="A13" s="2" t="s">
        <v>9</v>
      </c>
      <c r="B13" s="6"/>
      <c r="C13" s="6"/>
      <c r="D13" s="6"/>
      <c r="E13" s="6"/>
      <c r="F13" s="6"/>
      <c r="G13" s="6"/>
      <c r="H13" s="6">
        <f t="shared" si="0"/>
        <v>0</v>
      </c>
      <c r="I13" s="12" t="e">
        <f t="shared" si="3"/>
        <v>#DIV/0!</v>
      </c>
      <c r="J13" s="9" t="e">
        <f t="shared" si="4"/>
        <v>#DIV/0!</v>
      </c>
    </row>
    <row r="14" spans="1:10" x14ac:dyDescent="0.25">
      <c r="A14" s="2" t="s">
        <v>10</v>
      </c>
      <c r="B14" s="6"/>
      <c r="C14" s="6"/>
      <c r="D14" s="6"/>
      <c r="E14" s="6"/>
      <c r="F14" s="6"/>
      <c r="G14" s="6"/>
      <c r="H14" s="6">
        <f t="shared" si="0"/>
        <v>0</v>
      </c>
      <c r="I14" s="12" t="e">
        <f t="shared" si="3"/>
        <v>#DIV/0!</v>
      </c>
      <c r="J14" s="9" t="e">
        <f t="shared" si="4"/>
        <v>#DIV/0!</v>
      </c>
    </row>
    <row r="15" spans="1:10" x14ac:dyDescent="0.25">
      <c r="A15" s="18" t="s">
        <v>74</v>
      </c>
      <c r="B15" s="6"/>
      <c r="C15" s="6"/>
      <c r="D15" s="6"/>
      <c r="E15" s="6"/>
      <c r="F15" s="6"/>
      <c r="G15" s="6"/>
      <c r="H15" s="6"/>
      <c r="I15" s="12" t="e">
        <f>AVERAGE(I11:I14)</f>
        <v>#DIV/0!</v>
      </c>
      <c r="J15" s="9" t="e">
        <f>AVERAGE(J11:J14)</f>
        <v>#DIV/0!</v>
      </c>
    </row>
    <row r="16" spans="1:10" x14ac:dyDescent="0.25">
      <c r="A16" s="3" t="s">
        <v>11</v>
      </c>
      <c r="B16" s="6"/>
      <c r="C16" s="6"/>
      <c r="D16" s="6"/>
      <c r="E16" s="6"/>
      <c r="F16" s="6"/>
      <c r="G16" s="6"/>
      <c r="H16" s="6"/>
      <c r="I16" s="6"/>
      <c r="J16" s="9"/>
    </row>
    <row r="17" spans="1:10" x14ac:dyDescent="0.25">
      <c r="A17" s="2" t="s">
        <v>12</v>
      </c>
      <c r="B17" s="6"/>
      <c r="C17" s="6"/>
      <c r="D17" s="6"/>
      <c r="E17" s="6"/>
      <c r="F17" s="6"/>
      <c r="G17" s="6"/>
      <c r="H17" s="6">
        <f t="shared" si="0"/>
        <v>0</v>
      </c>
      <c r="I17" s="12" t="e">
        <f t="shared" ref="I17:I20" si="5">((B17*5)+(C17*4)+(D17*3)+(E17*2)+(F17*1))/H17</f>
        <v>#DIV/0!</v>
      </c>
      <c r="J17" s="9" t="e">
        <f>SUM(B17:C17)/H17*100</f>
        <v>#DIV/0!</v>
      </c>
    </row>
    <row r="18" spans="1:10" x14ac:dyDescent="0.25">
      <c r="A18" s="2" t="s">
        <v>13</v>
      </c>
      <c r="B18" s="6"/>
      <c r="C18" s="6"/>
      <c r="D18" s="6"/>
      <c r="E18" s="6"/>
      <c r="F18" s="6"/>
      <c r="G18" s="6"/>
      <c r="H18" s="6">
        <f t="shared" si="0"/>
        <v>0</v>
      </c>
      <c r="I18" s="12" t="e">
        <f t="shared" si="5"/>
        <v>#DIV/0!</v>
      </c>
      <c r="J18" s="9" t="e">
        <f t="shared" ref="J18:J20" si="6">SUM(B18:C18)/H18*100</f>
        <v>#DIV/0!</v>
      </c>
    </row>
    <row r="19" spans="1:10" x14ac:dyDescent="0.25">
      <c r="A19" s="2" t="s">
        <v>38</v>
      </c>
      <c r="B19" s="6"/>
      <c r="C19" s="6"/>
      <c r="D19" s="6"/>
      <c r="E19" s="6"/>
      <c r="F19" s="6"/>
      <c r="G19" s="6"/>
      <c r="H19" s="6">
        <f t="shared" si="0"/>
        <v>0</v>
      </c>
      <c r="I19" s="12" t="e">
        <f t="shared" si="5"/>
        <v>#DIV/0!</v>
      </c>
      <c r="J19" s="9" t="e">
        <f t="shared" si="6"/>
        <v>#DIV/0!</v>
      </c>
    </row>
    <row r="20" spans="1:10" x14ac:dyDescent="0.25">
      <c r="A20" s="2" t="s">
        <v>14</v>
      </c>
      <c r="B20" s="6"/>
      <c r="C20" s="6"/>
      <c r="D20" s="6"/>
      <c r="E20" s="6"/>
      <c r="F20" s="6"/>
      <c r="G20" s="6"/>
      <c r="H20" s="6">
        <f t="shared" si="0"/>
        <v>0</v>
      </c>
      <c r="I20" s="12" t="e">
        <f t="shared" si="5"/>
        <v>#DIV/0!</v>
      </c>
      <c r="J20" s="9" t="e">
        <f t="shared" si="6"/>
        <v>#DIV/0!</v>
      </c>
    </row>
    <row r="21" spans="1:10" x14ac:dyDescent="0.25">
      <c r="A21" s="18" t="s">
        <v>74</v>
      </c>
      <c r="B21" s="6"/>
      <c r="C21" s="6"/>
      <c r="D21" s="6"/>
      <c r="E21" s="6"/>
      <c r="F21" s="6"/>
      <c r="G21" s="6"/>
      <c r="H21" s="6"/>
      <c r="I21" s="12" t="e">
        <f>AVERAGE(I17:I20)</f>
        <v>#DIV/0!</v>
      </c>
      <c r="J21" s="9" t="e">
        <f>AVERAGE(J17:J20)</f>
        <v>#DIV/0!</v>
      </c>
    </row>
    <row r="22" spans="1:10" x14ac:dyDescent="0.25">
      <c r="A22" s="3" t="s">
        <v>15</v>
      </c>
      <c r="B22" s="6"/>
      <c r="C22" s="6"/>
      <c r="D22" s="6"/>
      <c r="E22" s="6"/>
      <c r="F22" s="6"/>
      <c r="G22" s="6"/>
      <c r="H22" s="6"/>
      <c r="I22" s="6"/>
      <c r="J22" s="9"/>
    </row>
    <row r="23" spans="1:10" x14ac:dyDescent="0.25">
      <c r="A23" s="2" t="s">
        <v>39</v>
      </c>
      <c r="B23" s="6"/>
      <c r="C23" s="6"/>
      <c r="D23" s="6"/>
      <c r="E23" s="6"/>
      <c r="F23" s="6"/>
      <c r="G23" s="6"/>
      <c r="H23" s="6">
        <f t="shared" si="0"/>
        <v>0</v>
      </c>
      <c r="I23" s="12" t="e">
        <f t="shared" ref="I23:I28" si="7">((B23*5)+(C23*4)+(D23*3)+(E23*2)+(F23*1))/H23</f>
        <v>#DIV/0!</v>
      </c>
      <c r="J23" s="9" t="e">
        <f>SUM(B23:C23)/H23*100</f>
        <v>#DIV/0!</v>
      </c>
    </row>
    <row r="24" spans="1:10" x14ac:dyDescent="0.25">
      <c r="A24" s="2" t="s">
        <v>16</v>
      </c>
      <c r="B24" s="6"/>
      <c r="C24" s="6"/>
      <c r="D24" s="6"/>
      <c r="E24" s="6"/>
      <c r="F24" s="6"/>
      <c r="G24" s="6"/>
      <c r="H24" s="6">
        <f t="shared" si="0"/>
        <v>0</v>
      </c>
      <c r="I24" s="12" t="e">
        <f t="shared" si="7"/>
        <v>#DIV/0!</v>
      </c>
      <c r="J24" s="9" t="e">
        <f t="shared" ref="J24:J28" si="8">SUM(B24:C24)/H24*100</f>
        <v>#DIV/0!</v>
      </c>
    </row>
    <row r="25" spans="1:10" x14ac:dyDescent="0.25">
      <c r="A25" s="2" t="s">
        <v>17</v>
      </c>
      <c r="B25" s="6"/>
      <c r="C25" s="6"/>
      <c r="D25" s="6"/>
      <c r="E25" s="6"/>
      <c r="F25" s="6"/>
      <c r="G25" s="6"/>
      <c r="H25" s="6">
        <f t="shared" si="0"/>
        <v>0</v>
      </c>
      <c r="I25" s="12" t="e">
        <f t="shared" si="7"/>
        <v>#DIV/0!</v>
      </c>
      <c r="J25" s="9" t="e">
        <f t="shared" si="8"/>
        <v>#DIV/0!</v>
      </c>
    </row>
    <row r="26" spans="1:10" x14ac:dyDescent="0.25">
      <c r="A26" s="2" t="s">
        <v>29</v>
      </c>
      <c r="B26" s="6"/>
      <c r="C26" s="6"/>
      <c r="D26" s="6"/>
      <c r="E26" s="6"/>
      <c r="F26" s="6"/>
      <c r="G26" s="6"/>
      <c r="H26" s="6">
        <f t="shared" si="0"/>
        <v>0</v>
      </c>
      <c r="I26" s="12" t="e">
        <f t="shared" si="7"/>
        <v>#DIV/0!</v>
      </c>
      <c r="J26" s="9" t="e">
        <f t="shared" si="8"/>
        <v>#DIV/0!</v>
      </c>
    </row>
    <row r="27" spans="1:10" x14ac:dyDescent="0.25">
      <c r="A27" s="2" t="s">
        <v>18</v>
      </c>
      <c r="B27" s="6"/>
      <c r="C27" s="6"/>
      <c r="D27" s="6"/>
      <c r="E27" s="6"/>
      <c r="F27" s="6"/>
      <c r="G27" s="6"/>
      <c r="H27" s="6">
        <f t="shared" si="0"/>
        <v>0</v>
      </c>
      <c r="I27" s="12" t="e">
        <f t="shared" si="7"/>
        <v>#DIV/0!</v>
      </c>
      <c r="J27" s="9" t="e">
        <f t="shared" si="8"/>
        <v>#DIV/0!</v>
      </c>
    </row>
    <row r="28" spans="1:10" x14ac:dyDescent="0.25">
      <c r="A28" s="2" t="s">
        <v>19</v>
      </c>
      <c r="B28" s="6"/>
      <c r="C28" s="6"/>
      <c r="D28" s="6"/>
      <c r="E28" s="6"/>
      <c r="F28" s="6"/>
      <c r="G28" s="6"/>
      <c r="H28" s="6">
        <f t="shared" si="0"/>
        <v>0</v>
      </c>
      <c r="I28" s="12" t="e">
        <f t="shared" si="7"/>
        <v>#DIV/0!</v>
      </c>
      <c r="J28" s="9" t="e">
        <f t="shared" si="8"/>
        <v>#DIV/0!</v>
      </c>
    </row>
    <row r="29" spans="1:10" x14ac:dyDescent="0.25">
      <c r="A29" s="18" t="s">
        <v>74</v>
      </c>
      <c r="B29" s="6"/>
      <c r="C29" s="6"/>
      <c r="D29" s="6"/>
      <c r="E29" s="6"/>
      <c r="F29" s="6"/>
      <c r="G29" s="6"/>
      <c r="H29" s="6"/>
      <c r="I29" s="12" t="e">
        <f>AVERAGE(I23:I28)</f>
        <v>#DIV/0!</v>
      </c>
      <c r="J29" s="9" t="e">
        <f>AVERAGE(J23:J28)</f>
        <v>#DIV/0!</v>
      </c>
    </row>
    <row r="30" spans="1:10" x14ac:dyDescent="0.25">
      <c r="A30" s="3" t="s">
        <v>20</v>
      </c>
      <c r="B30" s="6"/>
      <c r="C30" s="6"/>
      <c r="D30" s="6"/>
      <c r="E30" s="6"/>
      <c r="F30" s="6"/>
      <c r="G30" s="6"/>
      <c r="H30" s="6"/>
      <c r="I30" s="6"/>
      <c r="J30" s="9"/>
    </row>
    <row r="31" spans="1:10" x14ac:dyDescent="0.25">
      <c r="A31" s="2" t="s">
        <v>40</v>
      </c>
      <c r="B31" s="6"/>
      <c r="C31" s="6"/>
      <c r="D31" s="6"/>
      <c r="E31" s="6"/>
      <c r="F31" s="6"/>
      <c r="G31" s="6"/>
      <c r="H31" s="6">
        <f t="shared" si="0"/>
        <v>0</v>
      </c>
      <c r="I31" s="12" t="e">
        <f t="shared" ref="I31:I34" si="9">((B31*5)+(C31*4)+(D31*3)+(E31*2)+(F31*1))/H31</f>
        <v>#DIV/0!</v>
      </c>
      <c r="J31" s="9" t="e">
        <f>SUM(B31:C31)/H31*100</f>
        <v>#DIV/0!</v>
      </c>
    </row>
    <row r="32" spans="1:10" x14ac:dyDescent="0.25">
      <c r="A32" s="2" t="s">
        <v>21</v>
      </c>
      <c r="B32" s="6"/>
      <c r="C32" s="6"/>
      <c r="D32" s="6"/>
      <c r="E32" s="6"/>
      <c r="F32" s="6"/>
      <c r="G32" s="6"/>
      <c r="H32" s="6">
        <f t="shared" si="0"/>
        <v>0</v>
      </c>
      <c r="I32" s="12" t="e">
        <f t="shared" si="9"/>
        <v>#DIV/0!</v>
      </c>
      <c r="J32" s="9" t="e">
        <f t="shared" ref="J32:J34" si="10">SUM(B32:C32)/H32*100</f>
        <v>#DIV/0!</v>
      </c>
    </row>
    <row r="33" spans="1:10" x14ac:dyDescent="0.25">
      <c r="A33" s="2" t="s">
        <v>65</v>
      </c>
      <c r="B33" s="6"/>
      <c r="C33" s="6"/>
      <c r="D33" s="6"/>
      <c r="E33" s="6"/>
      <c r="F33" s="6"/>
      <c r="G33" s="6"/>
      <c r="H33" s="6">
        <f t="shared" si="0"/>
        <v>0</v>
      </c>
      <c r="I33" s="12" t="e">
        <f t="shared" si="9"/>
        <v>#DIV/0!</v>
      </c>
      <c r="J33" s="9" t="e">
        <f t="shared" si="10"/>
        <v>#DIV/0!</v>
      </c>
    </row>
    <row r="34" spans="1:10" x14ac:dyDescent="0.25">
      <c r="A34" s="2" t="s">
        <v>22</v>
      </c>
      <c r="B34" s="6"/>
      <c r="C34" s="6"/>
      <c r="D34" s="6"/>
      <c r="E34" s="6"/>
      <c r="F34" s="6"/>
      <c r="G34" s="6"/>
      <c r="H34" s="6">
        <f t="shared" si="0"/>
        <v>0</v>
      </c>
      <c r="I34" s="12" t="e">
        <f t="shared" si="9"/>
        <v>#DIV/0!</v>
      </c>
      <c r="J34" s="9" t="e">
        <f t="shared" si="10"/>
        <v>#DIV/0!</v>
      </c>
    </row>
    <row r="35" spans="1:10" x14ac:dyDescent="0.25">
      <c r="A35" s="18" t="s">
        <v>74</v>
      </c>
      <c r="B35" s="6"/>
      <c r="C35" s="6"/>
      <c r="D35" s="6"/>
      <c r="E35" s="6"/>
      <c r="F35" s="6"/>
      <c r="G35" s="6"/>
      <c r="H35" s="6"/>
      <c r="I35" s="12" t="e">
        <f>AVERAGE(I31:I34)</f>
        <v>#DIV/0!</v>
      </c>
      <c r="J35" s="9" t="e">
        <f>AVERAGE(J31:J34)</f>
        <v>#DIV/0!</v>
      </c>
    </row>
    <row r="36" spans="1:10" x14ac:dyDescent="0.25">
      <c r="A36" s="3" t="s">
        <v>23</v>
      </c>
      <c r="B36" s="6"/>
      <c r="C36" s="6"/>
      <c r="D36" s="6"/>
      <c r="E36" s="6"/>
      <c r="F36" s="6"/>
      <c r="G36" s="6"/>
      <c r="H36" s="6"/>
      <c r="I36" s="6"/>
      <c r="J36" s="9"/>
    </row>
    <row r="37" spans="1:10" x14ac:dyDescent="0.25">
      <c r="A37" s="2" t="s">
        <v>24</v>
      </c>
      <c r="B37" s="6"/>
      <c r="C37" s="6"/>
      <c r="D37" s="6"/>
      <c r="E37" s="6"/>
      <c r="F37" s="6"/>
      <c r="G37" s="6"/>
      <c r="H37" s="6">
        <f t="shared" si="0"/>
        <v>0</v>
      </c>
      <c r="I37" s="12" t="e">
        <f t="shared" ref="I37:I39" si="11">((B37*5)+(C37*4)+(D37*3)+(E37*2)+(F37*1))/H37</f>
        <v>#DIV/0!</v>
      </c>
      <c r="J37" s="9" t="e">
        <f>SUM(B37:C37)/H37*100</f>
        <v>#DIV/0!</v>
      </c>
    </row>
    <row r="38" spans="1:10" x14ac:dyDescent="0.25">
      <c r="A38" s="2" t="s">
        <v>25</v>
      </c>
      <c r="B38" s="6"/>
      <c r="C38" s="6"/>
      <c r="D38" s="6"/>
      <c r="E38" s="6"/>
      <c r="F38" s="6"/>
      <c r="G38" s="6"/>
      <c r="H38" s="6">
        <f t="shared" si="0"/>
        <v>0</v>
      </c>
      <c r="I38" s="12" t="e">
        <f t="shared" si="11"/>
        <v>#DIV/0!</v>
      </c>
      <c r="J38" s="9" t="e">
        <f t="shared" ref="J38" si="12">SUM(B38:C38)/H38*100</f>
        <v>#DIV/0!</v>
      </c>
    </row>
    <row r="39" spans="1:10" x14ac:dyDescent="0.25">
      <c r="A39" s="2" t="s">
        <v>26</v>
      </c>
      <c r="B39" s="6"/>
      <c r="C39" s="6"/>
      <c r="D39" s="6"/>
      <c r="E39" s="6"/>
      <c r="F39" s="6"/>
      <c r="G39" s="6"/>
      <c r="H39" s="6">
        <f t="shared" si="0"/>
        <v>0</v>
      </c>
      <c r="I39" s="12" t="e">
        <f t="shared" si="11"/>
        <v>#DIV/0!</v>
      </c>
      <c r="J39" s="9" t="e">
        <f>SUM(B39:C39)/H39*100</f>
        <v>#DIV/0!</v>
      </c>
    </row>
    <row r="40" spans="1:10" x14ac:dyDescent="0.25">
      <c r="A40" s="18" t="s">
        <v>74</v>
      </c>
      <c r="B40" s="6"/>
      <c r="C40" s="6"/>
      <c r="D40" s="6"/>
      <c r="E40" s="6"/>
      <c r="F40" s="6"/>
      <c r="G40" s="6"/>
      <c r="H40" s="6"/>
      <c r="I40" s="12" t="e">
        <f>AVERAGE(I37:I39)</f>
        <v>#DIV/0!</v>
      </c>
      <c r="J40" s="9" t="e">
        <f>AVERAGE(J37:J39)</f>
        <v>#DIV/0!</v>
      </c>
    </row>
    <row r="41" spans="1:10" x14ac:dyDescent="0.25">
      <c r="A41" s="3" t="s">
        <v>27</v>
      </c>
      <c r="B41" s="6"/>
      <c r="C41" s="6"/>
      <c r="D41" s="6"/>
      <c r="E41" s="6"/>
      <c r="F41" s="6"/>
      <c r="G41" s="6"/>
      <c r="H41" s="6"/>
      <c r="I41" s="6"/>
      <c r="J41" s="9"/>
    </row>
    <row r="42" spans="1:10" x14ac:dyDescent="0.25">
      <c r="A42" s="2" t="s">
        <v>28</v>
      </c>
      <c r="B42" s="6"/>
      <c r="C42" s="6"/>
      <c r="D42" s="6"/>
      <c r="E42" s="6"/>
      <c r="F42" s="6"/>
      <c r="G42" s="6"/>
      <c r="H42" s="6">
        <f t="shared" ref="H42" si="13">B42+C42+D42+E42+F42</f>
        <v>0</v>
      </c>
      <c r="I42" s="12" t="e">
        <f>((B42*5)+(C42*4)+(D42*3)+(E42*2)+(F42*1))/H42</f>
        <v>#DIV/0!</v>
      </c>
      <c r="J42" s="9" t="e">
        <f>SUM(B42:C42)/H42*100</f>
        <v>#DIV/0!</v>
      </c>
    </row>
    <row r="43" spans="1:10" x14ac:dyDescent="0.25">
      <c r="H43" s="1" t="s">
        <v>36</v>
      </c>
      <c r="I43" s="13" t="e">
        <f>AVERAGE(I4:I8,I11:I14,I17:I20,I23:I28,I31:I34,I37:I39,I42)</f>
        <v>#DIV/0!</v>
      </c>
      <c r="J43" t="e">
        <f>AVERAGE(J4:J8,J11:J14,J17:J20,J23:J28,J31:J34,J37:J39,J42)</f>
        <v>#DIV/0!</v>
      </c>
    </row>
    <row r="44" spans="1:10" x14ac:dyDescent="0.25">
      <c r="I44" s="13"/>
    </row>
    <row r="45" spans="1:10" x14ac:dyDescent="0.25">
      <c r="I45" s="13"/>
    </row>
    <row r="46" spans="1:10" x14ac:dyDescent="0.25">
      <c r="A46" s="10" t="s">
        <v>104</v>
      </c>
      <c r="B46" s="16"/>
      <c r="C46" s="14"/>
    </row>
    <row r="47" spans="1:10" x14ac:dyDescent="0.25">
      <c r="A47" s="10" t="s">
        <v>41</v>
      </c>
      <c r="B47" s="1">
        <f>H4</f>
        <v>0</v>
      </c>
    </row>
    <row r="48" spans="1:10" x14ac:dyDescent="0.25">
      <c r="A48" s="10" t="s">
        <v>102</v>
      </c>
      <c r="B48" s="1" t="e">
        <f>$B47*100/$B46</f>
        <v>#DIV/0!</v>
      </c>
      <c r="C48" s="11" t="s">
        <v>35</v>
      </c>
    </row>
    <row r="50" spans="1:4" x14ac:dyDescent="0.25">
      <c r="A50" s="10" t="s">
        <v>66</v>
      </c>
      <c r="B50" s="17"/>
    </row>
    <row r="52" spans="1:4" x14ac:dyDescent="0.25">
      <c r="A52" t="s">
        <v>99</v>
      </c>
      <c r="B52" s="29"/>
    </row>
    <row r="54" spans="1:4" x14ac:dyDescent="0.25">
      <c r="A54" s="25" t="s">
        <v>94</v>
      </c>
      <c r="B54" s="21"/>
      <c r="C54"/>
      <c r="D54"/>
    </row>
    <row r="55" spans="1:4" x14ac:dyDescent="0.25">
      <c r="A55" s="28" t="s">
        <v>103</v>
      </c>
      <c r="B55" s="27"/>
      <c r="C55" s="27"/>
      <c r="D55"/>
    </row>
    <row r="56" spans="1:4" x14ac:dyDescent="0.25">
      <c r="A56" s="24" t="s">
        <v>98</v>
      </c>
      <c r="B56"/>
      <c r="C56"/>
      <c r="D56"/>
    </row>
    <row r="61" spans="1:4" x14ac:dyDescent="0.25">
      <c r="A61" s="26" t="s">
        <v>101</v>
      </c>
      <c r="B61" s="17"/>
      <c r="C61" s="17"/>
      <c r="D61" s="17"/>
    </row>
  </sheetData>
  <mergeCells count="1">
    <mergeCell ref="A1:I1"/>
  </mergeCells>
  <pageMargins left="0.31496062992125984" right="0.31496062992125984" top="0.47244094488188981" bottom="0.47244094488188981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20" workbookViewId="0">
      <selection activeCell="G42" sqref="G42"/>
    </sheetView>
  </sheetViews>
  <sheetFormatPr defaultRowHeight="15" x14ac:dyDescent="0.25"/>
  <cols>
    <col min="1" max="1" width="86.85546875" customWidth="1"/>
    <col min="2" max="2" width="7.7109375" style="1" bestFit="1" customWidth="1"/>
    <col min="3" max="6" width="9" style="1"/>
    <col min="7" max="7" width="6.42578125" style="1" customWidth="1"/>
    <col min="8" max="8" width="16" style="1" customWidth="1"/>
    <col min="9" max="9" width="9" style="1"/>
    <col min="10" max="10" width="10.7109375" bestFit="1" customWidth="1"/>
  </cols>
  <sheetData>
    <row r="1" spans="1:10" ht="24" customHeight="1" x14ac:dyDescent="0.25">
      <c r="A1" s="32" t="s">
        <v>32</v>
      </c>
      <c r="B1" s="32"/>
      <c r="C1" s="32"/>
      <c r="D1" s="32"/>
      <c r="E1" s="32"/>
      <c r="F1" s="32"/>
      <c r="G1" s="32"/>
      <c r="H1" s="32"/>
      <c r="I1" s="32"/>
    </row>
    <row r="2" spans="1:10" ht="15.75" x14ac:dyDescent="0.25">
      <c r="A2" s="4" t="s">
        <v>30</v>
      </c>
      <c r="B2" s="5">
        <v>5</v>
      </c>
      <c r="C2" s="5">
        <v>4</v>
      </c>
      <c r="D2" s="5">
        <v>3</v>
      </c>
      <c r="E2" s="5">
        <v>2</v>
      </c>
      <c r="F2" s="5">
        <v>1</v>
      </c>
      <c r="G2" s="5">
        <v>0</v>
      </c>
      <c r="H2" s="30" t="s">
        <v>34</v>
      </c>
      <c r="I2" s="30" t="s">
        <v>31</v>
      </c>
      <c r="J2" s="31" t="s">
        <v>100</v>
      </c>
    </row>
    <row r="3" spans="1:10" x14ac:dyDescent="0.25">
      <c r="A3" s="8" t="s">
        <v>44</v>
      </c>
      <c r="B3" s="6"/>
      <c r="C3" s="6"/>
      <c r="D3" s="6"/>
      <c r="E3" s="6"/>
      <c r="F3" s="6"/>
      <c r="G3" s="6"/>
      <c r="H3" s="6"/>
      <c r="I3" s="6"/>
      <c r="J3" s="9"/>
    </row>
    <row r="4" spans="1:10" x14ac:dyDescent="0.25">
      <c r="A4" s="9" t="s">
        <v>42</v>
      </c>
      <c r="B4" s="6"/>
      <c r="C4" s="6"/>
      <c r="D4" s="6"/>
      <c r="E4" s="6"/>
      <c r="F4" s="6"/>
      <c r="G4" s="6"/>
      <c r="H4" s="6">
        <f t="shared" ref="H4:H5" si="0">B4+C4+D4+E4+F4</f>
        <v>0</v>
      </c>
      <c r="I4" s="12" t="e">
        <f>((B4*5)+(C4*4)+(D4*3)+(E4*2)+(F4*1))/H4</f>
        <v>#DIV/0!</v>
      </c>
      <c r="J4" s="9" t="e">
        <f>SUM(B4:C4)/H4*100</f>
        <v>#DIV/0!</v>
      </c>
    </row>
    <row r="5" spans="1:10" x14ac:dyDescent="0.25">
      <c r="A5" s="9" t="s">
        <v>43</v>
      </c>
      <c r="B5" s="6"/>
      <c r="C5" s="6"/>
      <c r="D5" s="6"/>
      <c r="E5" s="6"/>
      <c r="F5" s="6"/>
      <c r="G5" s="6"/>
      <c r="H5" s="6">
        <f t="shared" si="0"/>
        <v>0</v>
      </c>
      <c r="I5" s="12" t="e">
        <f t="shared" ref="I5" si="1">((B5*5)+(C5*4)+(D5*3)+(E5*2)+(F5*1))/H5</f>
        <v>#DIV/0!</v>
      </c>
      <c r="J5" s="9" t="e">
        <f t="shared" ref="J5:J11" si="2">SUM(B5:C5)/H5*100</f>
        <v>#DIV/0!</v>
      </c>
    </row>
    <row r="6" spans="1:10" x14ac:dyDescent="0.25">
      <c r="A6" s="9" t="s">
        <v>67</v>
      </c>
      <c r="B6" s="6"/>
      <c r="C6" s="6"/>
      <c r="D6" s="6"/>
      <c r="E6" s="6"/>
      <c r="F6" s="6"/>
      <c r="G6" s="6"/>
      <c r="H6" s="6">
        <f t="shared" ref="H6:H7" si="3">B6+C6+D6+E6+F6</f>
        <v>0</v>
      </c>
      <c r="I6" s="12" t="e">
        <f t="shared" ref="I6" si="4">((B6*5)+(C6*4)+(D6*3)+(E6*2)+(F6*1))/H6</f>
        <v>#DIV/0!</v>
      </c>
      <c r="J6" s="9" t="e">
        <f t="shared" si="2"/>
        <v>#DIV/0!</v>
      </c>
    </row>
    <row r="7" spans="1:10" x14ac:dyDescent="0.25">
      <c r="A7" s="9" t="s">
        <v>68</v>
      </c>
      <c r="B7" s="6"/>
      <c r="C7" s="6"/>
      <c r="D7" s="6"/>
      <c r="E7" s="6"/>
      <c r="F7" s="6"/>
      <c r="G7" s="6"/>
      <c r="H7" s="6">
        <f t="shared" si="3"/>
        <v>0</v>
      </c>
      <c r="I7" s="12" t="e">
        <f t="shared" ref="I7" si="5">((B7*5)+(C7*4)+(D7*3)+(E7*2)+(F7*1))/H7</f>
        <v>#DIV/0!</v>
      </c>
      <c r="J7" s="9" t="e">
        <f t="shared" si="2"/>
        <v>#DIV/0!</v>
      </c>
    </row>
    <row r="8" spans="1:10" x14ac:dyDescent="0.25">
      <c r="A8" s="9" t="s">
        <v>69</v>
      </c>
      <c r="B8" s="6"/>
      <c r="C8" s="6"/>
      <c r="D8" s="6"/>
      <c r="E8" s="6"/>
      <c r="F8" s="6"/>
      <c r="G8" s="6"/>
      <c r="H8" s="6">
        <f t="shared" ref="H8:H9" si="6">B8+C8+D8+E8+F8</f>
        <v>0</v>
      </c>
      <c r="I8" s="12" t="e">
        <f>((B8*5)+(C8*4)+(D8*3)+(E8*2)+(F8*1))/H8</f>
        <v>#DIV/0!</v>
      </c>
      <c r="J8" s="9" t="e">
        <f>SUM(B8:C8)/H8*100</f>
        <v>#DIV/0!</v>
      </c>
    </row>
    <row r="9" spans="1:10" x14ac:dyDescent="0.25">
      <c r="A9" s="9" t="s">
        <v>70</v>
      </c>
      <c r="B9" s="6"/>
      <c r="C9" s="6"/>
      <c r="D9" s="6"/>
      <c r="E9" s="6"/>
      <c r="F9" s="6"/>
      <c r="G9" s="6"/>
      <c r="H9" s="6">
        <f t="shared" si="6"/>
        <v>0</v>
      </c>
      <c r="I9" s="12" t="e">
        <f t="shared" ref="I9" si="7">((B9*5)+(C9*4)+(D9*3)+(E9*2)+(F9*1))/H9</f>
        <v>#DIV/0!</v>
      </c>
      <c r="J9" s="9" t="e">
        <f t="shared" si="2"/>
        <v>#DIV/0!</v>
      </c>
    </row>
    <row r="10" spans="1:10" x14ac:dyDescent="0.25">
      <c r="A10" s="9" t="s">
        <v>71</v>
      </c>
      <c r="B10" s="6"/>
      <c r="C10" s="6"/>
      <c r="D10" s="6"/>
      <c r="E10" s="6"/>
      <c r="F10" s="6"/>
      <c r="G10" s="6"/>
      <c r="H10" s="6">
        <f t="shared" ref="H10:H25" si="8">B10+C10+D10+E10+F10</f>
        <v>0</v>
      </c>
      <c r="I10" s="12" t="e">
        <f>((B10*5)+(C10*4)+(D10*3)+(E10*2)+(F10*1))/H10</f>
        <v>#DIV/0!</v>
      </c>
      <c r="J10" s="9" t="e">
        <f t="shared" si="2"/>
        <v>#DIV/0!</v>
      </c>
    </row>
    <row r="11" spans="1:10" x14ac:dyDescent="0.25">
      <c r="A11" s="9" t="s">
        <v>72</v>
      </c>
      <c r="B11" s="6"/>
      <c r="C11" s="6"/>
      <c r="D11" s="6"/>
      <c r="E11" s="6"/>
      <c r="F11" s="6"/>
      <c r="G11" s="6"/>
      <c r="H11" s="6">
        <f t="shared" si="8"/>
        <v>0</v>
      </c>
      <c r="I11" s="12" t="e">
        <f t="shared" ref="I11:I15" si="9">((B11*5)+(C11*4)+(D11*3)+(E11*2)+(F11*1))/H11</f>
        <v>#DIV/0!</v>
      </c>
      <c r="J11" s="9" t="e">
        <f t="shared" si="2"/>
        <v>#DIV/0!</v>
      </c>
    </row>
    <row r="12" spans="1:10" x14ac:dyDescent="0.25">
      <c r="A12" s="18" t="s">
        <v>74</v>
      </c>
      <c r="B12" s="6"/>
      <c r="C12" s="6"/>
      <c r="D12" s="6"/>
      <c r="E12" s="6"/>
      <c r="F12" s="6"/>
      <c r="G12" s="6"/>
      <c r="H12" s="6"/>
      <c r="I12" s="12" t="e">
        <f>AVERAGE(I4:I11)</f>
        <v>#DIV/0!</v>
      </c>
      <c r="J12" s="9" t="e">
        <f>AVERAGE(J4:J11)</f>
        <v>#DIV/0!</v>
      </c>
    </row>
    <row r="13" spans="1:10" x14ac:dyDescent="0.25">
      <c r="A13" s="8" t="s">
        <v>46</v>
      </c>
      <c r="B13" s="6"/>
      <c r="C13" s="6"/>
      <c r="D13" s="6"/>
      <c r="E13" s="6"/>
      <c r="F13" s="6"/>
      <c r="G13" s="6"/>
      <c r="H13" s="6">
        <f t="shared" si="8"/>
        <v>0</v>
      </c>
      <c r="I13" s="12"/>
      <c r="J13" s="9"/>
    </row>
    <row r="14" spans="1:10" x14ac:dyDescent="0.25">
      <c r="A14" s="9" t="s">
        <v>45</v>
      </c>
      <c r="B14" s="6"/>
      <c r="C14" s="6"/>
      <c r="D14" s="6"/>
      <c r="E14" s="6"/>
      <c r="F14" s="6"/>
      <c r="G14" s="6"/>
      <c r="H14" s="6">
        <f t="shared" ref="H14" si="10">B14+C14+D14+E14+F14</f>
        <v>0</v>
      </c>
      <c r="I14" s="12" t="e">
        <f t="shared" ref="I14" si="11">((B14*5)+(C14*4)+(D14*3)+(E14*2)+(F14*1))/H14</f>
        <v>#DIV/0!</v>
      </c>
      <c r="J14" s="9" t="e">
        <f>SUM(B14:C14)/H14*100</f>
        <v>#DIV/0!</v>
      </c>
    </row>
    <row r="15" spans="1:10" x14ac:dyDescent="0.25">
      <c r="A15" s="9" t="s">
        <v>73</v>
      </c>
      <c r="B15" s="6"/>
      <c r="C15" s="6"/>
      <c r="D15" s="6"/>
      <c r="E15" s="6"/>
      <c r="F15" s="6"/>
      <c r="G15" s="6"/>
      <c r="H15" s="6">
        <f t="shared" si="8"/>
        <v>0</v>
      </c>
      <c r="I15" s="12" t="e">
        <f t="shared" si="9"/>
        <v>#DIV/0!</v>
      </c>
      <c r="J15" s="9" t="e">
        <f>SUM(B15:C15)/H15*100</f>
        <v>#DIV/0!</v>
      </c>
    </row>
    <row r="16" spans="1:10" x14ac:dyDescent="0.25">
      <c r="A16" s="18" t="s">
        <v>74</v>
      </c>
      <c r="B16" s="6"/>
      <c r="C16" s="6"/>
      <c r="D16" s="6"/>
      <c r="E16" s="6"/>
      <c r="F16" s="6"/>
      <c r="G16" s="6"/>
      <c r="H16" s="6"/>
      <c r="I16" s="12" t="e">
        <f>AVERAGE(I14:I15)</f>
        <v>#DIV/0!</v>
      </c>
      <c r="J16" s="9" t="e">
        <f>AVERAGE(J14:J15)</f>
        <v>#DIV/0!</v>
      </c>
    </row>
    <row r="17" spans="1:10" x14ac:dyDescent="0.25">
      <c r="A17" s="8" t="s">
        <v>47</v>
      </c>
      <c r="B17" s="6"/>
      <c r="C17" s="6"/>
      <c r="D17" s="6"/>
      <c r="E17" s="6"/>
      <c r="F17" s="6"/>
      <c r="G17" s="6"/>
      <c r="H17" s="6"/>
      <c r="I17" s="6"/>
      <c r="J17" s="9"/>
    </row>
    <row r="18" spans="1:10" x14ac:dyDescent="0.25">
      <c r="A18" s="9" t="s">
        <v>48</v>
      </c>
      <c r="B18" s="6"/>
      <c r="C18" s="6"/>
      <c r="D18" s="6"/>
      <c r="E18" s="6"/>
      <c r="F18" s="6"/>
      <c r="G18" s="6"/>
      <c r="H18" s="6">
        <f t="shared" ref="H18:H23" si="12">B18+C18+D18+E18+F18</f>
        <v>0</v>
      </c>
      <c r="I18" s="12" t="e">
        <f>((B18*5)+(C18*4)+(D18*3)+(E18*2)+(F18*1))/H18</f>
        <v>#DIV/0!</v>
      </c>
      <c r="J18" s="9" t="e">
        <f>SUM(B18:C18)/H18*100</f>
        <v>#DIV/0!</v>
      </c>
    </row>
    <row r="19" spans="1:10" x14ac:dyDescent="0.25">
      <c r="A19" s="9" t="s">
        <v>49</v>
      </c>
      <c r="B19" s="6"/>
      <c r="C19" s="6"/>
      <c r="D19" s="6"/>
      <c r="E19" s="6"/>
      <c r="F19" s="6"/>
      <c r="G19" s="6"/>
      <c r="H19" s="6">
        <f t="shared" si="12"/>
        <v>0</v>
      </c>
      <c r="I19" s="12" t="e">
        <f t="shared" ref="I19" si="13">((B19*5)+(C19*4)+(D19*3)+(E19*2)+(F19*1))/H19</f>
        <v>#DIV/0!</v>
      </c>
      <c r="J19" s="9" t="e">
        <f t="shared" ref="J19:J24" si="14">SUM(B19:C19)/H19*100</f>
        <v>#DIV/0!</v>
      </c>
    </row>
    <row r="20" spans="1:10" x14ac:dyDescent="0.25">
      <c r="A20" s="9" t="s">
        <v>50</v>
      </c>
      <c r="B20" s="6"/>
      <c r="C20" s="6"/>
      <c r="D20" s="6"/>
      <c r="E20" s="6"/>
      <c r="F20" s="6"/>
      <c r="G20" s="6"/>
      <c r="H20" s="6">
        <f t="shared" si="12"/>
        <v>0</v>
      </c>
      <c r="I20" s="12" t="e">
        <f>((B20*5)+(C20*4)+(D20*3)+(E20*2)+(F20*1))/H20</f>
        <v>#DIV/0!</v>
      </c>
      <c r="J20" s="9" t="e">
        <f t="shared" si="14"/>
        <v>#DIV/0!</v>
      </c>
    </row>
    <row r="21" spans="1:10" x14ac:dyDescent="0.25">
      <c r="A21" s="9" t="s">
        <v>51</v>
      </c>
      <c r="B21" s="6"/>
      <c r="C21" s="6"/>
      <c r="D21" s="6"/>
      <c r="E21" s="6"/>
      <c r="F21" s="6"/>
      <c r="G21" s="6"/>
      <c r="H21" s="6">
        <f t="shared" si="12"/>
        <v>0</v>
      </c>
      <c r="I21" s="12" t="e">
        <f t="shared" ref="I21" si="15">((B21*5)+(C21*4)+(D21*3)+(E21*2)+(F21*1))/H21</f>
        <v>#DIV/0!</v>
      </c>
      <c r="J21" s="9" t="e">
        <f t="shared" si="14"/>
        <v>#DIV/0!</v>
      </c>
    </row>
    <row r="22" spans="1:10" x14ac:dyDescent="0.25">
      <c r="A22" s="9" t="s">
        <v>52</v>
      </c>
      <c r="B22" s="6"/>
      <c r="C22" s="6"/>
      <c r="D22" s="6"/>
      <c r="E22" s="6"/>
      <c r="F22" s="6"/>
      <c r="G22" s="6"/>
      <c r="H22" s="6">
        <f t="shared" si="12"/>
        <v>0</v>
      </c>
      <c r="I22" s="12" t="e">
        <f>((B22*5)+(C22*4)+(D22*3)+(E22*2)+(F22*1))/H22</f>
        <v>#DIV/0!</v>
      </c>
      <c r="J22" s="9" t="e">
        <f t="shared" si="14"/>
        <v>#DIV/0!</v>
      </c>
    </row>
    <row r="23" spans="1:10" x14ac:dyDescent="0.25">
      <c r="A23" s="9" t="s">
        <v>53</v>
      </c>
      <c r="B23" s="6"/>
      <c r="C23" s="6"/>
      <c r="D23" s="6"/>
      <c r="E23" s="6"/>
      <c r="F23" s="6"/>
      <c r="G23" s="6"/>
      <c r="H23" s="6">
        <f t="shared" si="12"/>
        <v>0</v>
      </c>
      <c r="I23" s="12" t="e">
        <f t="shared" ref="I23" si="16">((B23*5)+(C23*4)+(D23*3)+(E23*2)+(F23*1))/H23</f>
        <v>#DIV/0!</v>
      </c>
      <c r="J23" s="9" t="e">
        <f t="shared" si="14"/>
        <v>#DIV/0!</v>
      </c>
    </row>
    <row r="24" spans="1:10" x14ac:dyDescent="0.25">
      <c r="A24" s="9" t="s">
        <v>54</v>
      </c>
      <c r="B24" s="6"/>
      <c r="C24" s="6"/>
      <c r="D24" s="6"/>
      <c r="E24" s="6"/>
      <c r="F24" s="6"/>
      <c r="G24" s="6"/>
      <c r="H24" s="6">
        <f t="shared" si="8"/>
        <v>0</v>
      </c>
      <c r="I24" s="12" t="e">
        <f t="shared" ref="I24:I25" si="17">((B24*5)+(C24*4)+(D24*3)+(E24*2)+(F24*1))/H24</f>
        <v>#DIV/0!</v>
      </c>
      <c r="J24" s="9" t="e">
        <f t="shared" si="14"/>
        <v>#DIV/0!</v>
      </c>
    </row>
    <row r="25" spans="1:10" x14ac:dyDescent="0.25">
      <c r="A25" s="9" t="s">
        <v>55</v>
      </c>
      <c r="B25" s="6"/>
      <c r="C25" s="6"/>
      <c r="D25" s="6"/>
      <c r="E25" s="6"/>
      <c r="F25" s="6"/>
      <c r="G25" s="6"/>
      <c r="H25" s="6">
        <f t="shared" si="8"/>
        <v>0</v>
      </c>
      <c r="I25" s="12" t="e">
        <f t="shared" si="17"/>
        <v>#DIV/0!</v>
      </c>
      <c r="J25" s="9" t="e">
        <f>SUM(B25:C25)/H25*100</f>
        <v>#DIV/0!</v>
      </c>
    </row>
    <row r="26" spans="1:10" x14ac:dyDescent="0.25">
      <c r="A26" s="18" t="s">
        <v>74</v>
      </c>
      <c r="B26" s="6"/>
      <c r="C26" s="6"/>
      <c r="D26" s="6"/>
      <c r="E26" s="6"/>
      <c r="F26" s="6"/>
      <c r="G26" s="6"/>
      <c r="H26" s="6"/>
      <c r="I26" s="12" t="e">
        <f>AVERAGE(I18:I25)</f>
        <v>#DIV/0!</v>
      </c>
      <c r="J26" s="9" t="e">
        <f>AVERAGE(J18:J25)</f>
        <v>#DIV/0!</v>
      </c>
    </row>
    <row r="27" spans="1:10" x14ac:dyDescent="0.25">
      <c r="A27" s="8" t="s">
        <v>56</v>
      </c>
      <c r="B27" s="6"/>
      <c r="C27" s="6"/>
      <c r="D27" s="6"/>
      <c r="E27" s="6"/>
      <c r="F27" s="6"/>
      <c r="G27" s="6"/>
      <c r="H27" s="6"/>
      <c r="I27" s="6"/>
      <c r="J27" s="9"/>
    </row>
    <row r="28" spans="1:10" x14ac:dyDescent="0.25">
      <c r="A28" s="9" t="s">
        <v>57</v>
      </c>
      <c r="B28" s="6"/>
      <c r="C28" s="6"/>
      <c r="D28" s="6"/>
      <c r="E28" s="6"/>
      <c r="F28" s="6"/>
      <c r="G28" s="6"/>
      <c r="H28" s="6">
        <f t="shared" ref="H28:H35" si="18">B28+C28+D28+E28+F28</f>
        <v>0</v>
      </c>
      <c r="I28" s="12" t="e">
        <f>((B28*5)+(C28*4)+(D28*3)+(E28*2)+(F28*1))/H28</f>
        <v>#DIV/0!</v>
      </c>
      <c r="J28" s="9" t="e">
        <f>SUM(B28:C28)/H28*100</f>
        <v>#DIV/0!</v>
      </c>
    </row>
    <row r="29" spans="1:10" x14ac:dyDescent="0.25">
      <c r="A29" s="9" t="s">
        <v>58</v>
      </c>
      <c r="B29" s="6"/>
      <c r="C29" s="6"/>
      <c r="D29" s="6"/>
      <c r="E29" s="6"/>
      <c r="F29" s="6"/>
      <c r="G29" s="6"/>
      <c r="H29" s="6">
        <f t="shared" si="18"/>
        <v>0</v>
      </c>
      <c r="I29" s="12" t="e">
        <f t="shared" ref="I29" si="19">((B29*5)+(C29*4)+(D29*3)+(E29*2)+(F29*1))/H29</f>
        <v>#DIV/0!</v>
      </c>
      <c r="J29" s="9" t="e">
        <f t="shared" ref="J29:J34" si="20">SUM(B29:C29)/H29*100</f>
        <v>#DIV/0!</v>
      </c>
    </row>
    <row r="30" spans="1:10" x14ac:dyDescent="0.25">
      <c r="A30" s="9" t="s">
        <v>59</v>
      </c>
      <c r="B30" s="6"/>
      <c r="C30" s="6"/>
      <c r="D30" s="6"/>
      <c r="E30" s="6"/>
      <c r="F30" s="6"/>
      <c r="G30" s="6"/>
      <c r="H30" s="6">
        <f t="shared" si="18"/>
        <v>0</v>
      </c>
      <c r="I30" s="12" t="e">
        <f>((B30*5)+(C30*4)+(D30*3)+(E30*2)+(F30*1))/H30</f>
        <v>#DIV/0!</v>
      </c>
      <c r="J30" s="9" t="e">
        <f t="shared" si="20"/>
        <v>#DIV/0!</v>
      </c>
    </row>
    <row r="31" spans="1:10" x14ac:dyDescent="0.25">
      <c r="A31" s="9" t="s">
        <v>60</v>
      </c>
      <c r="B31" s="6"/>
      <c r="C31" s="6"/>
      <c r="D31" s="6"/>
      <c r="E31" s="6"/>
      <c r="F31" s="6"/>
      <c r="G31" s="6"/>
      <c r="H31" s="6">
        <f t="shared" si="18"/>
        <v>0</v>
      </c>
      <c r="I31" s="12" t="e">
        <f t="shared" ref="I31" si="21">((B31*5)+(C31*4)+(D31*3)+(E31*2)+(F31*1))/H31</f>
        <v>#DIV/0!</v>
      </c>
      <c r="J31" s="9" t="e">
        <f t="shared" si="20"/>
        <v>#DIV/0!</v>
      </c>
    </row>
    <row r="32" spans="1:10" x14ac:dyDescent="0.25">
      <c r="A32" s="9" t="s">
        <v>61</v>
      </c>
      <c r="B32" s="6"/>
      <c r="C32" s="6"/>
      <c r="D32" s="6"/>
      <c r="E32" s="6"/>
      <c r="F32" s="6"/>
      <c r="G32" s="6"/>
      <c r="H32" s="6">
        <f t="shared" si="18"/>
        <v>0</v>
      </c>
      <c r="I32" s="12" t="e">
        <f>((B32*5)+(C32*4)+(D32*3)+(E32*2)+(F32*1))/H32</f>
        <v>#DIV/0!</v>
      </c>
      <c r="J32" s="9" t="e">
        <f t="shared" si="20"/>
        <v>#DIV/0!</v>
      </c>
    </row>
    <row r="33" spans="1:10" x14ac:dyDescent="0.25">
      <c r="A33" s="9" t="s">
        <v>62</v>
      </c>
      <c r="B33" s="6"/>
      <c r="C33" s="6"/>
      <c r="D33" s="6"/>
      <c r="E33" s="6"/>
      <c r="F33" s="6"/>
      <c r="G33" s="6"/>
      <c r="H33" s="6">
        <f t="shared" si="18"/>
        <v>0</v>
      </c>
      <c r="I33" s="12" t="e">
        <f t="shared" ref="I33:I35" si="22">((B33*5)+(C33*4)+(D33*3)+(E33*2)+(F33*1))/H33</f>
        <v>#DIV/0!</v>
      </c>
      <c r="J33" s="9" t="e">
        <f t="shared" si="20"/>
        <v>#DIV/0!</v>
      </c>
    </row>
    <row r="34" spans="1:10" x14ac:dyDescent="0.25">
      <c r="A34" s="9" t="s">
        <v>63</v>
      </c>
      <c r="B34" s="6"/>
      <c r="C34" s="6"/>
      <c r="D34" s="6"/>
      <c r="E34" s="6"/>
      <c r="F34" s="6"/>
      <c r="G34" s="6"/>
      <c r="H34" s="6">
        <f t="shared" si="18"/>
        <v>0</v>
      </c>
      <c r="I34" s="12" t="e">
        <f t="shared" si="22"/>
        <v>#DIV/0!</v>
      </c>
      <c r="J34" s="9" t="e">
        <f t="shared" si="20"/>
        <v>#DIV/0!</v>
      </c>
    </row>
    <row r="35" spans="1:10" x14ac:dyDescent="0.25">
      <c r="A35" s="9" t="s">
        <v>64</v>
      </c>
      <c r="B35" s="6"/>
      <c r="C35" s="6"/>
      <c r="D35" s="6"/>
      <c r="E35" s="6"/>
      <c r="F35" s="6"/>
      <c r="G35" s="6"/>
      <c r="H35" s="6">
        <f t="shared" si="18"/>
        <v>0</v>
      </c>
      <c r="I35" s="12" t="e">
        <f t="shared" si="22"/>
        <v>#DIV/0!</v>
      </c>
      <c r="J35" s="9" t="e">
        <f>SUM(B35:C35)/H35*100</f>
        <v>#DIV/0!</v>
      </c>
    </row>
    <row r="36" spans="1:10" x14ac:dyDescent="0.25">
      <c r="A36" s="19" t="s">
        <v>74</v>
      </c>
      <c r="B36" s="6"/>
      <c r="C36" s="6"/>
      <c r="D36" s="6"/>
      <c r="E36" s="6"/>
      <c r="F36" s="6"/>
      <c r="G36" s="6"/>
      <c r="H36" s="6"/>
      <c r="I36" s="12" t="e">
        <f>AVERAGE(I28:I35)</f>
        <v>#DIV/0!</v>
      </c>
      <c r="J36" s="9" t="e">
        <f>AVERAGE(J28:J35)</f>
        <v>#DIV/0!</v>
      </c>
    </row>
    <row r="37" spans="1:10" x14ac:dyDescent="0.25">
      <c r="H37" s="1" t="s">
        <v>36</v>
      </c>
      <c r="I37" s="13" t="e">
        <f>AVERAGE(I4:I11,I14:I15,I18:I25,I28:I35)</f>
        <v>#DIV/0!</v>
      </c>
      <c r="J37" t="e">
        <f>AVERAGE(J4:J11,J14:J15,J18:J25,J28:J35)</f>
        <v>#DIV/0!</v>
      </c>
    </row>
    <row r="38" spans="1:10" x14ac:dyDescent="0.25">
      <c r="A38" s="10" t="s">
        <v>105</v>
      </c>
      <c r="B38" s="15"/>
    </row>
    <row r="39" spans="1:10" x14ac:dyDescent="0.25">
      <c r="A39" s="10" t="s">
        <v>41</v>
      </c>
      <c r="B39" s="1">
        <f>H10</f>
        <v>0</v>
      </c>
    </row>
    <row r="40" spans="1:10" x14ac:dyDescent="0.25">
      <c r="A40" s="10" t="s">
        <v>37</v>
      </c>
      <c r="B40" s="1" t="e">
        <f>B39*100/B38</f>
        <v>#DIV/0!</v>
      </c>
      <c r="C40" s="11" t="s">
        <v>35</v>
      </c>
    </row>
    <row r="41" spans="1:10" x14ac:dyDescent="0.25">
      <c r="A41" s="10"/>
      <c r="C41" s="11"/>
    </row>
    <row r="42" spans="1:10" x14ac:dyDescent="0.25">
      <c r="A42" t="s">
        <v>99</v>
      </c>
      <c r="B42" s="29"/>
      <c r="C42" s="11"/>
    </row>
    <row r="43" spans="1:10" x14ac:dyDescent="0.25">
      <c r="A43" s="10"/>
      <c r="C43" s="11"/>
    </row>
    <row r="44" spans="1:10" x14ac:dyDescent="0.25">
      <c r="A44" s="26" t="s">
        <v>101</v>
      </c>
      <c r="B44" s="17"/>
      <c r="C44" s="17"/>
    </row>
  </sheetData>
  <mergeCells count="1">
    <mergeCell ref="A1:I1"/>
  </mergeCells>
  <pageMargins left="0.20866141699999999" right="0.20866141699999999" top="0.49803149600000002" bottom="0.24803149599999999" header="0.31496062992126" footer="0.31496062992126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R22" sqref="R22"/>
    </sheetView>
  </sheetViews>
  <sheetFormatPr defaultRowHeight="15" x14ac:dyDescent="0.25"/>
  <cols>
    <col min="10" max="10" width="9.140625" customWidth="1"/>
    <col min="11" max="11" width="13.28515625" bestFit="1" customWidth="1"/>
  </cols>
  <sheetData>
    <row r="1" spans="1:11" x14ac:dyDescent="0.25">
      <c r="A1" s="21" t="s">
        <v>75</v>
      </c>
      <c r="B1" s="21"/>
      <c r="C1" s="21"/>
      <c r="D1" s="21"/>
    </row>
    <row r="3" spans="1:11" x14ac:dyDescent="0.25">
      <c r="A3" t="s">
        <v>76</v>
      </c>
      <c r="I3" t="s">
        <v>91</v>
      </c>
      <c r="K3" t="s">
        <v>93</v>
      </c>
    </row>
    <row r="4" spans="1:11" x14ac:dyDescent="0.25">
      <c r="A4" s="20" t="s">
        <v>85</v>
      </c>
      <c r="I4" t="s">
        <v>92</v>
      </c>
      <c r="K4" t="s">
        <v>96</v>
      </c>
    </row>
    <row r="5" spans="1:11" x14ac:dyDescent="0.25">
      <c r="A5" s="20" t="s">
        <v>86</v>
      </c>
      <c r="I5" t="s">
        <v>92</v>
      </c>
      <c r="K5" t="s">
        <v>96</v>
      </c>
    </row>
    <row r="6" spans="1:11" x14ac:dyDescent="0.25">
      <c r="A6" s="20" t="s">
        <v>87</v>
      </c>
      <c r="I6" t="s">
        <v>92</v>
      </c>
      <c r="K6" t="s">
        <v>96</v>
      </c>
    </row>
    <row r="7" spans="1:11" x14ac:dyDescent="0.25">
      <c r="A7" s="20" t="s">
        <v>88</v>
      </c>
      <c r="I7" t="s">
        <v>92</v>
      </c>
      <c r="K7" t="s">
        <v>96</v>
      </c>
    </row>
    <row r="8" spans="1:11" x14ac:dyDescent="0.25">
      <c r="A8" s="20" t="s">
        <v>89</v>
      </c>
      <c r="I8" t="s">
        <v>92</v>
      </c>
      <c r="K8" t="s">
        <v>96</v>
      </c>
    </row>
    <row r="9" spans="1:11" x14ac:dyDescent="0.25">
      <c r="A9" s="20" t="s">
        <v>90</v>
      </c>
      <c r="I9" t="s">
        <v>92</v>
      </c>
      <c r="K9" t="s">
        <v>96</v>
      </c>
    </row>
    <row r="10" spans="1:11" x14ac:dyDescent="0.25">
      <c r="A10" s="20"/>
    </row>
    <row r="11" spans="1:11" x14ac:dyDescent="0.25">
      <c r="A11" s="20" t="s">
        <v>77</v>
      </c>
    </row>
    <row r="12" spans="1:11" x14ac:dyDescent="0.25">
      <c r="A12" s="20" t="s">
        <v>85</v>
      </c>
      <c r="I12" t="s">
        <v>92</v>
      </c>
      <c r="K12" t="s">
        <v>96</v>
      </c>
    </row>
    <row r="13" spans="1:11" x14ac:dyDescent="0.25">
      <c r="A13" s="20" t="s">
        <v>86</v>
      </c>
      <c r="I13" t="s">
        <v>92</v>
      </c>
      <c r="K13" t="s">
        <v>96</v>
      </c>
    </row>
    <row r="14" spans="1:11" x14ac:dyDescent="0.25">
      <c r="A14" s="20" t="s">
        <v>87</v>
      </c>
      <c r="I14" t="s">
        <v>92</v>
      </c>
      <c r="K14" t="s">
        <v>96</v>
      </c>
    </row>
    <row r="15" spans="1:11" x14ac:dyDescent="0.25">
      <c r="A15" s="20" t="s">
        <v>88</v>
      </c>
      <c r="I15" t="s">
        <v>92</v>
      </c>
      <c r="K15" t="s">
        <v>96</v>
      </c>
    </row>
    <row r="16" spans="1:11" x14ac:dyDescent="0.25">
      <c r="A16" s="20" t="s">
        <v>89</v>
      </c>
      <c r="I16" t="s">
        <v>92</v>
      </c>
      <c r="K16" t="s">
        <v>96</v>
      </c>
    </row>
    <row r="17" spans="1:11" x14ac:dyDescent="0.25">
      <c r="A17" s="20" t="s">
        <v>90</v>
      </c>
      <c r="I17" t="s">
        <v>92</v>
      </c>
      <c r="K17" t="s">
        <v>96</v>
      </c>
    </row>
    <row r="18" spans="1:11" x14ac:dyDescent="0.25">
      <c r="A18" s="20"/>
    </row>
    <row r="19" spans="1:11" x14ac:dyDescent="0.25">
      <c r="A19" s="20" t="s">
        <v>78</v>
      </c>
    </row>
    <row r="20" spans="1:11" x14ac:dyDescent="0.25">
      <c r="A20" s="20" t="s">
        <v>80</v>
      </c>
    </row>
    <row r="21" spans="1:11" x14ac:dyDescent="0.25">
      <c r="A21" s="20" t="s">
        <v>85</v>
      </c>
      <c r="I21" t="s">
        <v>92</v>
      </c>
      <c r="K21" t="s">
        <v>96</v>
      </c>
    </row>
    <row r="22" spans="1:11" x14ac:dyDescent="0.25">
      <c r="A22" s="20" t="s">
        <v>86</v>
      </c>
      <c r="I22" t="s">
        <v>92</v>
      </c>
      <c r="K22" t="s">
        <v>96</v>
      </c>
    </row>
    <row r="23" spans="1:11" x14ac:dyDescent="0.25">
      <c r="A23" s="20" t="s">
        <v>90</v>
      </c>
      <c r="I23" t="s">
        <v>92</v>
      </c>
      <c r="K23" t="s">
        <v>96</v>
      </c>
    </row>
    <row r="24" spans="1:11" x14ac:dyDescent="0.25">
      <c r="A24" s="20" t="s">
        <v>81</v>
      </c>
    </row>
    <row r="25" spans="1:11" x14ac:dyDescent="0.25">
      <c r="A25" s="20" t="s">
        <v>85</v>
      </c>
      <c r="I25" t="s">
        <v>92</v>
      </c>
      <c r="K25" t="s">
        <v>96</v>
      </c>
    </row>
    <row r="26" spans="1:11" x14ac:dyDescent="0.25">
      <c r="A26" s="20" t="s">
        <v>86</v>
      </c>
      <c r="I26" t="s">
        <v>92</v>
      </c>
      <c r="K26" t="s">
        <v>96</v>
      </c>
    </row>
    <row r="27" spans="1:11" x14ac:dyDescent="0.25">
      <c r="A27" s="20" t="s">
        <v>90</v>
      </c>
      <c r="I27" t="s">
        <v>92</v>
      </c>
      <c r="K27" t="s">
        <v>96</v>
      </c>
    </row>
    <row r="28" spans="1:11" x14ac:dyDescent="0.25">
      <c r="A28" s="20" t="s">
        <v>82</v>
      </c>
    </row>
    <row r="29" spans="1:11" x14ac:dyDescent="0.25">
      <c r="A29" s="20" t="s">
        <v>85</v>
      </c>
      <c r="I29" t="s">
        <v>92</v>
      </c>
      <c r="K29" t="s">
        <v>96</v>
      </c>
    </row>
    <row r="30" spans="1:11" x14ac:dyDescent="0.25">
      <c r="A30" s="20" t="s">
        <v>86</v>
      </c>
      <c r="I30" t="s">
        <v>92</v>
      </c>
      <c r="K30" t="s">
        <v>96</v>
      </c>
    </row>
    <row r="31" spans="1:11" x14ac:dyDescent="0.25">
      <c r="A31" s="20" t="s">
        <v>90</v>
      </c>
      <c r="I31" t="s">
        <v>92</v>
      </c>
      <c r="K31" t="s">
        <v>96</v>
      </c>
    </row>
    <row r="32" spans="1:11" x14ac:dyDescent="0.25">
      <c r="A32" s="20" t="s">
        <v>83</v>
      </c>
    </row>
    <row r="33" spans="1:11" x14ac:dyDescent="0.25">
      <c r="A33" s="20" t="s">
        <v>85</v>
      </c>
      <c r="I33" t="s">
        <v>92</v>
      </c>
      <c r="K33" t="s">
        <v>96</v>
      </c>
    </row>
    <row r="34" spans="1:11" x14ac:dyDescent="0.25">
      <c r="A34" s="20" t="s">
        <v>86</v>
      </c>
      <c r="I34" t="s">
        <v>92</v>
      </c>
      <c r="K34" t="s">
        <v>96</v>
      </c>
    </row>
    <row r="35" spans="1:11" x14ac:dyDescent="0.25">
      <c r="A35" s="20" t="s">
        <v>90</v>
      </c>
      <c r="I35" t="s">
        <v>92</v>
      </c>
      <c r="K35" t="s">
        <v>96</v>
      </c>
    </row>
    <row r="36" spans="1:11" x14ac:dyDescent="0.25">
      <c r="A36" s="20" t="s">
        <v>84</v>
      </c>
    </row>
    <row r="37" spans="1:11" x14ac:dyDescent="0.25">
      <c r="A37" s="20" t="s">
        <v>85</v>
      </c>
      <c r="I37" t="s">
        <v>92</v>
      </c>
      <c r="K37" t="s">
        <v>96</v>
      </c>
    </row>
    <row r="38" spans="1:11" x14ac:dyDescent="0.25">
      <c r="A38" s="20" t="s">
        <v>86</v>
      </c>
      <c r="I38" t="s">
        <v>92</v>
      </c>
      <c r="K38" t="s">
        <v>96</v>
      </c>
    </row>
    <row r="39" spans="1:11" x14ac:dyDescent="0.25">
      <c r="A39" s="20" t="s">
        <v>90</v>
      </c>
      <c r="I39" t="s">
        <v>92</v>
      </c>
      <c r="K39" t="s">
        <v>96</v>
      </c>
    </row>
    <row r="40" spans="1:11" x14ac:dyDescent="0.25">
      <c r="A40" s="20"/>
    </row>
    <row r="41" spans="1:11" x14ac:dyDescent="0.25">
      <c r="A41" s="20" t="s">
        <v>79</v>
      </c>
    </row>
    <row r="42" spans="1:11" x14ac:dyDescent="0.25">
      <c r="A42" s="20" t="s">
        <v>85</v>
      </c>
      <c r="I42" t="s">
        <v>92</v>
      </c>
      <c r="K42" t="s">
        <v>96</v>
      </c>
    </row>
    <row r="43" spans="1:11" x14ac:dyDescent="0.25">
      <c r="A43" s="20" t="s">
        <v>86</v>
      </c>
      <c r="I43" t="s">
        <v>92</v>
      </c>
      <c r="K43" t="s">
        <v>96</v>
      </c>
    </row>
    <row r="44" spans="1:11" x14ac:dyDescent="0.25">
      <c r="A44" s="20" t="s">
        <v>87</v>
      </c>
      <c r="I44" t="s">
        <v>92</v>
      </c>
      <c r="K44" t="s">
        <v>96</v>
      </c>
    </row>
    <row r="45" spans="1:11" x14ac:dyDescent="0.25">
      <c r="A45" s="20" t="s">
        <v>88</v>
      </c>
      <c r="I45" t="s">
        <v>92</v>
      </c>
      <c r="K45" t="s">
        <v>96</v>
      </c>
    </row>
    <row r="46" spans="1:11" x14ac:dyDescent="0.25">
      <c r="A46" s="20" t="s">
        <v>89</v>
      </c>
      <c r="I46" t="s">
        <v>92</v>
      </c>
      <c r="K46" t="s">
        <v>96</v>
      </c>
    </row>
    <row r="47" spans="1:11" x14ac:dyDescent="0.25">
      <c r="A47" s="20" t="s">
        <v>90</v>
      </c>
      <c r="I47" t="s">
        <v>92</v>
      </c>
      <c r="K47" t="s">
        <v>96</v>
      </c>
    </row>
    <row r="49" spans="1:11" x14ac:dyDescent="0.25">
      <c r="A49" s="25" t="s">
        <v>94</v>
      </c>
      <c r="B49" s="21"/>
    </row>
    <row r="50" spans="1:11" x14ac:dyDescent="0.25">
      <c r="A50" s="22" t="s">
        <v>97</v>
      </c>
      <c r="B50" s="23"/>
      <c r="C50" s="23"/>
    </row>
    <row r="51" spans="1:11" x14ac:dyDescent="0.25">
      <c r="A51" s="24" t="s">
        <v>95</v>
      </c>
    </row>
    <row r="53" spans="1:11" x14ac:dyDescent="0.25">
      <c r="A53" s="26" t="s">
        <v>101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</row>
  </sheetData>
  <pageMargins left="0.45" right="0.2" top="0.5" bottom="0.2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ส่วนที 2 (ตัวอย่าง)</vt:lpstr>
      <vt:lpstr>ส่วนที่ 3 (ตัวอย่าง)</vt:lpstr>
      <vt:lpstr>ส่วนที่ 4 (ตัวอย่าง)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2022-03-22T08:27:39Z</dcterms:modified>
</cp:coreProperties>
</file>